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トリム決勝" sheetId="1" r:id="rId1"/>
    <sheet name="レディース" sheetId="2" r:id="rId2"/>
  </sheets>
  <externalReferences>
    <externalReference r:id="rId5"/>
  </externalReferences>
  <definedNames>
    <definedName name="cチーム2">'トリム決勝'!$BU$1:$BU$23</definedName>
    <definedName name="チーム2">'トリム決勝'!$BU$1:$BU$23</definedName>
  </definedNames>
  <calcPr fullCalcOnLoad="1"/>
</workbook>
</file>

<file path=xl/sharedStrings.xml><?xml version="1.0" encoding="utf-8"?>
<sst xmlns="http://schemas.openxmlformats.org/spreadsheetml/2006/main" count="298" uniqueCount="132">
  <si>
    <t>トリムの部　１位トーナメント　</t>
  </si>
  <si>
    <t>呑人　Ａ</t>
  </si>
  <si>
    <t>呑人　Ｂ</t>
  </si>
  <si>
    <t>Ｂ　コート</t>
  </si>
  <si>
    <t>BRICS ポコ</t>
  </si>
  <si>
    <t>順位</t>
  </si>
  <si>
    <t>審判チーム</t>
  </si>
  <si>
    <t>呑人　Ｃ</t>
  </si>
  <si>
    <t>set</t>
  </si>
  <si>
    <t>点</t>
  </si>
  <si>
    <t>得失点</t>
  </si>
  <si>
    <t>ブリックス　キャベツ</t>
  </si>
  <si>
    <t>①</t>
  </si>
  <si>
    <t>ＶＳ</t>
  </si>
  <si>
    <t>ブリックス　トマト</t>
  </si>
  <si>
    <t>ブリックス　パセリ</t>
  </si>
  <si>
    <t>①</t>
  </si>
  <si>
    <t>③</t>
  </si>
  <si>
    <t>②</t>
  </si>
  <si>
    <t>ブリックス　レタス</t>
  </si>
  <si>
    <t>ｓｋｍ　Ａ　チーム</t>
  </si>
  <si>
    <t>ＢＥＡＴ　Ａ</t>
  </si>
  <si>
    <t>すぴりっつ　ギャング</t>
  </si>
  <si>
    <t>③</t>
  </si>
  <si>
    <t>ｓｋｍ　Ｂ　チーム</t>
  </si>
  <si>
    <t>まこ　10</t>
  </si>
  <si>
    <t>②</t>
  </si>
  <si>
    <t>※決勝トーナメントは　３セットマッチ　１セット１５点　２セット先取　デュース有り１７点迄</t>
  </si>
  <si>
    <t>EMBLEM</t>
  </si>
  <si>
    <t>ＰＩＮＫ　ＰＡＮＤＡ</t>
  </si>
  <si>
    <t>Ｏ　Ｓ　Ｖ　Ｃ</t>
  </si>
  <si>
    <t>BRICS　ポコ</t>
  </si>
  <si>
    <t>-</t>
  </si>
  <si>
    <t>すぴりっつAXIS　</t>
  </si>
  <si>
    <t>BRICS ポコ</t>
  </si>
  <si>
    <t>１位トーナメント　優勝 すぴりっつAXIS</t>
  </si>
  <si>
    <t>試合：Ｅコート　　審判：Ｂ、Ｅコート３位（２チーム）</t>
  </si>
  <si>
    <t>-</t>
  </si>
  <si>
    <t>すぴりっつ　ＡＸＩＳ</t>
  </si>
  <si>
    <t>すぴりっつ　ギャング</t>
  </si>
  <si>
    <t>ＢＥＡＴ　Ａ</t>
  </si>
  <si>
    <t>ＢＥＡＴ　Ｂ</t>
  </si>
  <si>
    <t>Ｅ　コート</t>
  </si>
  <si>
    <t>ドンナーズ</t>
  </si>
  <si>
    <t>チーム　D</t>
  </si>
  <si>
    <t>set</t>
  </si>
  <si>
    <t>BLUE HEARTS</t>
  </si>
  <si>
    <t>①</t>
  </si>
  <si>
    <t>た　ま</t>
  </si>
  <si>
    <t>②</t>
  </si>
  <si>
    <t>ＶＳ</t>
  </si>
  <si>
    <t>高田クラブ</t>
  </si>
  <si>
    <t>すぴりっつ　ＡＸＩＳ</t>
  </si>
  <si>
    <t>トリムの部　2位トーナメント　</t>
  </si>
  <si>
    <t>Ｃ　コート</t>
  </si>
  <si>
    <t>チーム　D</t>
  </si>
  <si>
    <t>set</t>
  </si>
  <si>
    <t>①</t>
  </si>
  <si>
    <t>ＶＳ</t>
  </si>
  <si>
    <t>た　ま</t>
  </si>
  <si>
    <t xml:space="preserve">2位トーナメント　優勝 Ｏ　Ｓ　Ｖ　Ｃ </t>
  </si>
  <si>
    <t>試合：Ｃコート　　審判：Ｃ，Ｄコート３位（２チーム）</t>
  </si>
  <si>
    <t>Ｄ　コート</t>
  </si>
  <si>
    <t>Ｏ　Ｓ　Ｖ　Ｃ</t>
  </si>
  <si>
    <t>set</t>
  </si>
  <si>
    <t>③</t>
  </si>
  <si>
    <t>ＢＥＡＴ　Ｂ</t>
  </si>
  <si>
    <t>ブリックス　パセリ</t>
  </si>
  <si>
    <t>トリムの部　3位トーナメント　</t>
  </si>
  <si>
    <t>Ａ　コート</t>
  </si>
  <si>
    <t>まこ　10</t>
  </si>
  <si>
    <t>ＶＳ</t>
  </si>
  <si>
    <t>ブリックス　トマト</t>
  </si>
  <si>
    <t>ブリックス　キャベツ</t>
  </si>
  <si>
    <t>③</t>
  </si>
  <si>
    <t>3位トーナメント　優勝　まこ　10</t>
  </si>
  <si>
    <t>試合：Ａコート　　審判：Ａ、Ｆコート３位（２チーム）</t>
  </si>
  <si>
    <t>Ｆ　コート</t>
  </si>
  <si>
    <t>ｓｋｍ　Ｂ　チーム</t>
  </si>
  <si>
    <t>ブリックス　レタス</t>
  </si>
  <si>
    <t>ｓｋｍ　Ａ　チーム</t>
  </si>
  <si>
    <t>トリムの部　4位トーナメント　</t>
  </si>
  <si>
    <t>Ｉ　コート</t>
  </si>
  <si>
    <t>ＶＳ</t>
  </si>
  <si>
    <t>協会役員</t>
  </si>
  <si>
    <t>BLUE HEARTS</t>
  </si>
  <si>
    <t>EMBLEM</t>
  </si>
  <si>
    <t>4位トーナメント　優勝　BLUE　HEARTS</t>
  </si>
  <si>
    <t>試合：Ｂコート　　審判：Ｉ敗者Ｈコート３位（２チーム）</t>
  </si>
  <si>
    <t>Ｈ　コート</t>
  </si>
  <si>
    <t>ＰＩＮＫ　ＰＡＮＤＡ</t>
  </si>
  <si>
    <t>各コート　順位</t>
  </si>
  <si>
    <t>Ｇ</t>
  </si>
  <si>
    <t>コート</t>
  </si>
  <si>
    <t>レディース　予選　リーグ</t>
  </si>
  <si>
    <t>対戦　カード</t>
  </si>
  <si>
    <t>９：４５～</t>
  </si>
  <si>
    <t>①</t>
  </si>
  <si>
    <t>セット</t>
  </si>
  <si>
    <t>得点</t>
  </si>
  <si>
    <t>ＶＳ</t>
  </si>
  <si>
    <t>ポ　ピ　ー</t>
  </si>
  <si>
    <t>M　S　Z</t>
  </si>
  <si>
    <t>Ｋ　アイリス</t>
  </si>
  <si>
    <t>ポ　ピ　ー</t>
  </si>
  <si>
    <t>M　S　Z</t>
  </si>
  <si>
    <t>Ｋ　コスモス</t>
  </si>
  <si>
    <t>①</t>
  </si>
  <si>
    <t>１０：１５～</t>
  </si>
  <si>
    <t>②</t>
  </si>
  <si>
    <t>セット</t>
  </si>
  <si>
    <t>ＶＳ</t>
  </si>
  <si>
    <t>１０：４５～</t>
  </si>
  <si>
    <t>③</t>
  </si>
  <si>
    <t>③</t>
  </si>
  <si>
    <t>④</t>
  </si>
  <si>
    <t>１１：１５～</t>
  </si>
  <si>
    <t>④</t>
  </si>
  <si>
    <t>11：４５～</t>
  </si>
  <si>
    <t>⑤</t>
  </si>
  <si>
    <t>②</t>
  </si>
  <si>
    <t>Ｋ　コスモス</t>
  </si>
  <si>
    <t>Ｋ　アイリス</t>
  </si>
  <si>
    <t>１２：１５～</t>
  </si>
  <si>
    <t>⑥</t>
  </si>
  <si>
    <t>レディース　決勝　リーグ</t>
  </si>
  <si>
    <t>予選　１位</t>
  </si>
  <si>
    <t>Ｋ　コスモス</t>
  </si>
  <si>
    <t>予選　３位</t>
  </si>
  <si>
    <t>レディース　優勝　Ｋ　コスモス</t>
  </si>
  <si>
    <t>予選　２位</t>
  </si>
  <si>
    <t>予選　４位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</si>
</sst>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9"/>
      <color indexed="8"/>
      <name val="HGP明朝B"/>
      <family val="1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2"/>
      <color theme="1"/>
      <name val="Calibri"/>
      <family val="3"/>
    </font>
    <font>
      <b/>
      <sz val="11"/>
      <color rgb="FFFF0000"/>
      <name val="Calibri"/>
      <family val="3"/>
    </font>
    <font>
      <b/>
      <sz val="9"/>
      <color theme="1"/>
      <name val="Calibri"/>
      <family val="3"/>
    </font>
    <font>
      <b/>
      <sz val="22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rgb="FFFF0000"/>
      </right>
      <top style="thin"/>
      <bottom style="thin">
        <color rgb="FFFF0000"/>
      </bottom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thin">
        <color rgb="FFFF0000"/>
      </left>
      <right style="thin"/>
      <top style="thin"/>
      <bottom style="thin">
        <color rgb="FFFF0000"/>
      </bottom>
    </border>
    <border>
      <left/>
      <right style="thin">
        <color rgb="FFFF0000"/>
      </right>
      <top style="thin"/>
      <bottom/>
    </border>
    <border>
      <left style="thin">
        <color rgb="FFFF0000"/>
      </left>
      <right style="thin"/>
      <top style="thin"/>
      <bottom/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 style="thin"/>
      <top style="thin">
        <color rgb="FFFF0000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double"/>
    </border>
    <border>
      <left/>
      <right style="double"/>
      <top style="double"/>
      <bottom style="thin"/>
    </border>
    <border>
      <left/>
      <right/>
      <top/>
      <bottom style="dotted"/>
    </border>
    <border>
      <left style="thin"/>
      <right style="double"/>
      <top style="thin"/>
      <bottom style="thin"/>
    </border>
    <border>
      <left style="thin"/>
      <right style="double"/>
      <top/>
      <bottom style="double"/>
    </border>
    <border>
      <left/>
      <right style="hair"/>
      <top/>
      <bottom/>
    </border>
    <border>
      <left/>
      <right style="double"/>
      <top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>
        <color rgb="FFFF0000"/>
      </left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/>
      <right/>
      <top style="thin">
        <color rgb="FFFF0000"/>
      </top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/>
      <right/>
      <top/>
      <bottom style="thin">
        <color rgb="FFFF0000"/>
      </bottom>
    </border>
    <border>
      <left style="thin"/>
      <right/>
      <top/>
      <bottom style="thin">
        <color rgb="FFFF0000"/>
      </bottom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0" fillId="0" borderId="53" xfId="0" applyBorder="1" applyAlignment="1">
      <alignment vertical="center"/>
    </xf>
    <xf numFmtId="0" fontId="49" fillId="0" borderId="53" xfId="0" applyFont="1" applyBorder="1" applyAlignment="1">
      <alignment horizont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49" fillId="0" borderId="3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39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5" fillId="0" borderId="0" xfId="0" applyFont="1" applyBorder="1" applyAlignment="1">
      <alignment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56" xfId="0" applyFont="1" applyBorder="1" applyAlignment="1">
      <alignment vertical="center"/>
    </xf>
    <xf numFmtId="0" fontId="45" fillId="0" borderId="57" xfId="0" applyFont="1" applyBorder="1" applyAlignment="1">
      <alignment vertical="center"/>
    </xf>
    <xf numFmtId="0" fontId="51" fillId="0" borderId="42" xfId="0" applyFont="1" applyBorder="1" applyAlignment="1">
      <alignment vertical="center" wrapText="1"/>
    </xf>
    <xf numFmtId="0" fontId="52" fillId="0" borderId="43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44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53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51" fillId="0" borderId="45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57" xfId="0" applyFont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53" fillId="0" borderId="45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51" fillId="0" borderId="46" xfId="0" applyFont="1" applyBorder="1" applyAlignment="1">
      <alignment vertical="center" wrapText="1"/>
    </xf>
    <xf numFmtId="0" fontId="52" fillId="0" borderId="47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1" fillId="0" borderId="48" xfId="0" applyFont="1" applyBorder="1" applyAlignment="1">
      <alignment vertical="center" wrapText="1"/>
    </xf>
    <xf numFmtId="0" fontId="53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/>
    </xf>
    <xf numFmtId="20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58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45" fillId="0" borderId="2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63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67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5" fillId="0" borderId="66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 wrapText="1"/>
    </xf>
    <xf numFmtId="0" fontId="45" fillId="0" borderId="69" xfId="0" applyFont="1" applyBorder="1" applyAlignment="1">
      <alignment horizontal="center" vertical="center" wrapText="1"/>
    </xf>
    <xf numFmtId="0" fontId="45" fillId="0" borderId="6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0" fillId="0" borderId="4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6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5</xdr:row>
      <xdr:rowOff>123825</xdr:rowOff>
    </xdr:from>
    <xdr:to>
      <xdr:col>15</xdr:col>
      <xdr:colOff>19050</xdr:colOff>
      <xdr:row>10</xdr:row>
      <xdr:rowOff>9525</xdr:rowOff>
    </xdr:to>
    <xdr:sp>
      <xdr:nvSpPr>
        <xdr:cNvPr id="1" name="二等辺三角形 1"/>
        <xdr:cNvSpPr>
          <a:spLocks/>
        </xdr:cNvSpPr>
      </xdr:nvSpPr>
      <xdr:spPr>
        <a:xfrm>
          <a:off x="1628775" y="828675"/>
          <a:ext cx="962025" cy="552450"/>
        </a:xfrm>
        <a:prstGeom prst="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21</xdr:row>
      <xdr:rowOff>123825</xdr:rowOff>
    </xdr:from>
    <xdr:to>
      <xdr:col>15</xdr:col>
      <xdr:colOff>19050</xdr:colOff>
      <xdr:row>26</xdr:row>
      <xdr:rowOff>9525</xdr:rowOff>
    </xdr:to>
    <xdr:sp>
      <xdr:nvSpPr>
        <xdr:cNvPr id="2" name="二等辺三角形 2"/>
        <xdr:cNvSpPr>
          <a:spLocks/>
        </xdr:cNvSpPr>
      </xdr:nvSpPr>
      <xdr:spPr>
        <a:xfrm>
          <a:off x="1628775" y="2962275"/>
          <a:ext cx="962025" cy="552450"/>
        </a:xfrm>
        <a:prstGeom prst="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15</xdr:col>
      <xdr:colOff>19050</xdr:colOff>
      <xdr:row>39</xdr:row>
      <xdr:rowOff>9525</xdr:rowOff>
    </xdr:to>
    <xdr:sp>
      <xdr:nvSpPr>
        <xdr:cNvPr id="3" name="二等辺三角形 3"/>
        <xdr:cNvSpPr>
          <a:spLocks/>
        </xdr:cNvSpPr>
      </xdr:nvSpPr>
      <xdr:spPr>
        <a:xfrm>
          <a:off x="1628775" y="4705350"/>
          <a:ext cx="962025" cy="542925"/>
        </a:xfrm>
        <a:prstGeom prst="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50</xdr:row>
      <xdr:rowOff>123825</xdr:rowOff>
    </xdr:from>
    <xdr:to>
      <xdr:col>15</xdr:col>
      <xdr:colOff>19050</xdr:colOff>
      <xdr:row>55</xdr:row>
      <xdr:rowOff>9525</xdr:rowOff>
    </xdr:to>
    <xdr:sp>
      <xdr:nvSpPr>
        <xdr:cNvPr id="4" name="二等辺三角形 4"/>
        <xdr:cNvSpPr>
          <a:spLocks/>
        </xdr:cNvSpPr>
      </xdr:nvSpPr>
      <xdr:spPr>
        <a:xfrm>
          <a:off x="1628775" y="6829425"/>
          <a:ext cx="962025" cy="552450"/>
        </a:xfrm>
        <a:prstGeom prst="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</xdr:colOff>
      <xdr:row>11</xdr:row>
      <xdr:rowOff>114300</xdr:rowOff>
    </xdr:from>
    <xdr:to>
      <xdr:col>12</xdr:col>
      <xdr:colOff>85725</xdr:colOff>
      <xdr:row>13</xdr:row>
      <xdr:rowOff>104775</xdr:rowOff>
    </xdr:to>
    <xdr:sp>
      <xdr:nvSpPr>
        <xdr:cNvPr id="5" name="直線コネクタ 5"/>
        <xdr:cNvSpPr>
          <a:spLocks/>
        </xdr:cNvSpPr>
      </xdr:nvSpPr>
      <xdr:spPr>
        <a:xfrm>
          <a:off x="2143125" y="16192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</xdr:colOff>
      <xdr:row>16</xdr:row>
      <xdr:rowOff>19050</xdr:rowOff>
    </xdr:from>
    <xdr:to>
      <xdr:col>12</xdr:col>
      <xdr:colOff>85725</xdr:colOff>
      <xdr:row>17</xdr:row>
      <xdr:rowOff>114300</xdr:rowOff>
    </xdr:to>
    <xdr:sp>
      <xdr:nvSpPr>
        <xdr:cNvPr id="6" name="直線コネクタ 6"/>
        <xdr:cNvSpPr>
          <a:spLocks/>
        </xdr:cNvSpPr>
      </xdr:nvSpPr>
      <xdr:spPr>
        <a:xfrm flipV="1">
          <a:off x="2143125" y="2190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</xdr:colOff>
      <xdr:row>41</xdr:row>
      <xdr:rowOff>0</xdr:rowOff>
    </xdr:from>
    <xdr:to>
      <xdr:col>12</xdr:col>
      <xdr:colOff>85725</xdr:colOff>
      <xdr:row>42</xdr:row>
      <xdr:rowOff>104775</xdr:rowOff>
    </xdr:to>
    <xdr:sp>
      <xdr:nvSpPr>
        <xdr:cNvPr id="7" name="直線コネクタ 7"/>
        <xdr:cNvSpPr>
          <a:spLocks/>
        </xdr:cNvSpPr>
      </xdr:nvSpPr>
      <xdr:spPr>
        <a:xfrm>
          <a:off x="2143125" y="55054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</xdr:colOff>
      <xdr:row>45</xdr:row>
      <xdr:rowOff>9525</xdr:rowOff>
    </xdr:from>
    <xdr:to>
      <xdr:col>12</xdr:col>
      <xdr:colOff>85725</xdr:colOff>
      <xdr:row>47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2143125" y="60483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62</xdr:row>
      <xdr:rowOff>123825</xdr:rowOff>
    </xdr:from>
    <xdr:to>
      <xdr:col>15</xdr:col>
      <xdr:colOff>19050</xdr:colOff>
      <xdr:row>67</xdr:row>
      <xdr:rowOff>9525</xdr:rowOff>
    </xdr:to>
    <xdr:sp>
      <xdr:nvSpPr>
        <xdr:cNvPr id="9" name="二等辺三角形 9"/>
        <xdr:cNvSpPr>
          <a:spLocks/>
        </xdr:cNvSpPr>
      </xdr:nvSpPr>
      <xdr:spPr>
        <a:xfrm>
          <a:off x="1628775" y="8467725"/>
          <a:ext cx="962025" cy="552450"/>
        </a:xfrm>
        <a:prstGeom prst="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78</xdr:row>
      <xdr:rowOff>123825</xdr:rowOff>
    </xdr:from>
    <xdr:to>
      <xdr:col>15</xdr:col>
      <xdr:colOff>19050</xdr:colOff>
      <xdr:row>83</xdr:row>
      <xdr:rowOff>9525</xdr:rowOff>
    </xdr:to>
    <xdr:sp>
      <xdr:nvSpPr>
        <xdr:cNvPr id="10" name="二等辺三角形 10"/>
        <xdr:cNvSpPr>
          <a:spLocks/>
        </xdr:cNvSpPr>
      </xdr:nvSpPr>
      <xdr:spPr>
        <a:xfrm>
          <a:off x="1628775" y="10601325"/>
          <a:ext cx="962025" cy="552450"/>
        </a:xfrm>
        <a:prstGeom prst="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107</xdr:row>
      <xdr:rowOff>123825</xdr:rowOff>
    </xdr:from>
    <xdr:to>
      <xdr:col>15</xdr:col>
      <xdr:colOff>19050</xdr:colOff>
      <xdr:row>112</xdr:row>
      <xdr:rowOff>9525</xdr:rowOff>
    </xdr:to>
    <xdr:sp>
      <xdr:nvSpPr>
        <xdr:cNvPr id="11" name="二等辺三角形 11"/>
        <xdr:cNvSpPr>
          <a:spLocks/>
        </xdr:cNvSpPr>
      </xdr:nvSpPr>
      <xdr:spPr>
        <a:xfrm>
          <a:off x="1628775" y="14468475"/>
          <a:ext cx="962025" cy="552450"/>
        </a:xfrm>
        <a:prstGeom prst="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</xdr:colOff>
      <xdr:row>68</xdr:row>
      <xdr:rowOff>114300</xdr:rowOff>
    </xdr:from>
    <xdr:to>
      <xdr:col>12</xdr:col>
      <xdr:colOff>85725</xdr:colOff>
      <xdr:row>70</xdr:row>
      <xdr:rowOff>104775</xdr:rowOff>
    </xdr:to>
    <xdr:sp>
      <xdr:nvSpPr>
        <xdr:cNvPr id="12" name="直線コネクタ 12"/>
        <xdr:cNvSpPr>
          <a:spLocks/>
        </xdr:cNvSpPr>
      </xdr:nvSpPr>
      <xdr:spPr>
        <a:xfrm>
          <a:off x="2143125" y="9258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</xdr:colOff>
      <xdr:row>73</xdr:row>
      <xdr:rowOff>19050</xdr:rowOff>
    </xdr:from>
    <xdr:to>
      <xdr:col>12</xdr:col>
      <xdr:colOff>85725</xdr:colOff>
      <xdr:row>74</xdr:row>
      <xdr:rowOff>114300</xdr:rowOff>
    </xdr:to>
    <xdr:sp>
      <xdr:nvSpPr>
        <xdr:cNvPr id="13" name="直線コネクタ 13"/>
        <xdr:cNvSpPr>
          <a:spLocks/>
        </xdr:cNvSpPr>
      </xdr:nvSpPr>
      <xdr:spPr>
        <a:xfrm flipV="1">
          <a:off x="2143125" y="98298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</xdr:colOff>
      <xdr:row>98</xdr:row>
      <xdr:rowOff>0</xdr:rowOff>
    </xdr:from>
    <xdr:to>
      <xdr:col>12</xdr:col>
      <xdr:colOff>85725</xdr:colOff>
      <xdr:row>99</xdr:row>
      <xdr:rowOff>104775</xdr:rowOff>
    </xdr:to>
    <xdr:sp>
      <xdr:nvSpPr>
        <xdr:cNvPr id="14" name="直線コネクタ 14"/>
        <xdr:cNvSpPr>
          <a:spLocks/>
        </xdr:cNvSpPr>
      </xdr:nvSpPr>
      <xdr:spPr>
        <a:xfrm>
          <a:off x="2143125" y="131445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</xdr:colOff>
      <xdr:row>102</xdr:row>
      <xdr:rowOff>9525</xdr:rowOff>
    </xdr:from>
    <xdr:to>
      <xdr:col>12</xdr:col>
      <xdr:colOff>85725</xdr:colOff>
      <xdr:row>104</xdr:row>
      <xdr:rowOff>0</xdr:rowOff>
    </xdr:to>
    <xdr:sp>
      <xdr:nvSpPr>
        <xdr:cNvPr id="15" name="直線コネクタ 15"/>
        <xdr:cNvSpPr>
          <a:spLocks/>
        </xdr:cNvSpPr>
      </xdr:nvSpPr>
      <xdr:spPr>
        <a:xfrm>
          <a:off x="2143125" y="13687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9525</xdr:colOff>
      <xdr:row>12</xdr:row>
      <xdr:rowOff>0</xdr:rowOff>
    </xdr:from>
    <xdr:ext cx="26670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2238375" y="1485900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142875</xdr:colOff>
      <xdr:row>9</xdr:row>
      <xdr:rowOff>76200</xdr:rowOff>
    </xdr:from>
    <xdr:ext cx="57150" cy="20955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3914775" y="11906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15</xdr:row>
      <xdr:rowOff>47625</xdr:rowOff>
    </xdr:from>
    <xdr:ext cx="314325" cy="26670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2400300" y="1905000"/>
          <a:ext cx="314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104775</xdr:colOff>
      <xdr:row>18</xdr:row>
      <xdr:rowOff>95250</xdr:rowOff>
    </xdr:from>
    <xdr:ext cx="276225" cy="266700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2162175" y="2324100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</xdr:colOff>
      <xdr:row>19</xdr:row>
      <xdr:rowOff>123825</xdr:rowOff>
    </xdr:from>
    <xdr:ext cx="285750" cy="257175"/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1733550" y="24765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142875</xdr:colOff>
      <xdr:row>9</xdr:row>
      <xdr:rowOff>76200</xdr:rowOff>
    </xdr:from>
    <xdr:ext cx="57150" cy="209550"/>
    <xdr:sp fLocksText="0">
      <xdr:nvSpPr>
        <xdr:cNvPr id="6" name="テキスト ボックス 6"/>
        <xdr:cNvSpPr txBox="1">
          <a:spLocks noChangeArrowheads="1"/>
        </xdr:cNvSpPr>
      </xdr:nvSpPr>
      <xdr:spPr>
        <a:xfrm>
          <a:off x="3914775" y="11906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8</xdr:col>
      <xdr:colOff>9525</xdr:colOff>
      <xdr:row>11</xdr:row>
      <xdr:rowOff>19050</xdr:rowOff>
    </xdr:from>
    <xdr:to>
      <xdr:col>15</xdr:col>
      <xdr:colOff>161925</xdr:colOff>
      <xdr:row>21</xdr:row>
      <xdr:rowOff>114300</xdr:rowOff>
    </xdr:to>
    <xdr:sp>
      <xdr:nvSpPr>
        <xdr:cNvPr id="7" name="正方形/長方形 7"/>
        <xdr:cNvSpPr>
          <a:spLocks/>
        </xdr:cNvSpPr>
      </xdr:nvSpPr>
      <xdr:spPr>
        <a:xfrm>
          <a:off x="1381125" y="13811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</xdr:col>
      <xdr:colOff>38100</xdr:colOff>
      <xdr:row>7</xdr:row>
      <xdr:rowOff>95250</xdr:rowOff>
    </xdr:from>
    <xdr:ext cx="352425" cy="276225"/>
    <xdr:sp fLocksText="0">
      <xdr:nvSpPr>
        <xdr:cNvPr id="8" name="テキスト ボックス 8"/>
        <xdr:cNvSpPr txBox="1">
          <a:spLocks noChangeArrowheads="1"/>
        </xdr:cNvSpPr>
      </xdr:nvSpPr>
      <xdr:spPr>
        <a:xfrm>
          <a:off x="1924050" y="96202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38100</xdr:colOff>
      <xdr:row>23</xdr:row>
      <xdr:rowOff>57150</xdr:rowOff>
    </xdr:from>
    <xdr:ext cx="333375" cy="276225"/>
    <xdr:sp fLocksText="0">
      <xdr:nvSpPr>
        <xdr:cNvPr id="9" name="テキスト ボックス 9"/>
        <xdr:cNvSpPr txBox="1">
          <a:spLocks noChangeArrowheads="1"/>
        </xdr:cNvSpPr>
      </xdr:nvSpPr>
      <xdr:spPr>
        <a:xfrm>
          <a:off x="1924050" y="2905125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38100</xdr:colOff>
      <xdr:row>11</xdr:row>
      <xdr:rowOff>66675</xdr:rowOff>
    </xdr:from>
    <xdr:ext cx="400050" cy="438150"/>
    <xdr:sp>
      <xdr:nvSpPr>
        <xdr:cNvPr id="10" name="テキスト ボックス 10"/>
        <xdr:cNvSpPr txBox="1">
          <a:spLocks noChangeArrowheads="1"/>
        </xdr:cNvSpPr>
      </xdr:nvSpPr>
      <xdr:spPr>
        <a:xfrm>
          <a:off x="2266950" y="1428750"/>
          <a:ext cx="400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oneCellAnchor>
  <xdr:oneCellAnchor>
    <xdr:from>
      <xdr:col>56</xdr:col>
      <xdr:colOff>142875</xdr:colOff>
      <xdr:row>9</xdr:row>
      <xdr:rowOff>76200</xdr:rowOff>
    </xdr:from>
    <xdr:ext cx="57150" cy="209550"/>
    <xdr:sp fLocksText="0">
      <xdr:nvSpPr>
        <xdr:cNvPr id="11" name="テキスト ボックス 11"/>
        <xdr:cNvSpPr txBox="1">
          <a:spLocks noChangeArrowheads="1"/>
        </xdr:cNvSpPr>
      </xdr:nvSpPr>
      <xdr:spPr>
        <a:xfrm>
          <a:off x="9744075" y="11906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142875</xdr:colOff>
      <xdr:row>9</xdr:row>
      <xdr:rowOff>76200</xdr:rowOff>
    </xdr:from>
    <xdr:ext cx="57150" cy="209550"/>
    <xdr:sp fLocksText="0">
      <xdr:nvSpPr>
        <xdr:cNvPr id="12" name="テキスト ボックス 12"/>
        <xdr:cNvSpPr txBox="1">
          <a:spLocks noChangeArrowheads="1"/>
        </xdr:cNvSpPr>
      </xdr:nvSpPr>
      <xdr:spPr>
        <a:xfrm>
          <a:off x="9744075" y="11906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142875</xdr:colOff>
      <xdr:row>9</xdr:row>
      <xdr:rowOff>76200</xdr:rowOff>
    </xdr:from>
    <xdr:ext cx="57150" cy="209550"/>
    <xdr:sp fLocksText="0">
      <xdr:nvSpPr>
        <xdr:cNvPr id="13" name="テキスト ボックス 13"/>
        <xdr:cNvSpPr txBox="1">
          <a:spLocks noChangeArrowheads="1"/>
        </xdr:cNvSpPr>
      </xdr:nvSpPr>
      <xdr:spPr>
        <a:xfrm>
          <a:off x="4772025" y="11906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142875</xdr:colOff>
      <xdr:row>9</xdr:row>
      <xdr:rowOff>76200</xdr:rowOff>
    </xdr:from>
    <xdr:ext cx="57150" cy="209550"/>
    <xdr:sp fLocksText="0">
      <xdr:nvSpPr>
        <xdr:cNvPr id="14" name="テキスト ボックス 14"/>
        <xdr:cNvSpPr txBox="1">
          <a:spLocks noChangeArrowheads="1"/>
        </xdr:cNvSpPr>
      </xdr:nvSpPr>
      <xdr:spPr>
        <a:xfrm>
          <a:off x="4772025" y="11906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142875</xdr:colOff>
      <xdr:row>17</xdr:row>
      <xdr:rowOff>76200</xdr:rowOff>
    </xdr:from>
    <xdr:ext cx="57150" cy="209550"/>
    <xdr:sp fLocksText="0">
      <xdr:nvSpPr>
        <xdr:cNvPr id="15" name="テキスト ボックス 15"/>
        <xdr:cNvSpPr txBox="1">
          <a:spLocks noChangeArrowheads="1"/>
        </xdr:cNvSpPr>
      </xdr:nvSpPr>
      <xdr:spPr>
        <a:xfrm>
          <a:off x="3914775" y="21812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142875</xdr:colOff>
      <xdr:row>17</xdr:row>
      <xdr:rowOff>76200</xdr:rowOff>
    </xdr:from>
    <xdr:ext cx="57150" cy="209550"/>
    <xdr:sp fLocksText="0">
      <xdr:nvSpPr>
        <xdr:cNvPr id="16" name="テキスト ボックス 16"/>
        <xdr:cNvSpPr txBox="1">
          <a:spLocks noChangeArrowheads="1"/>
        </xdr:cNvSpPr>
      </xdr:nvSpPr>
      <xdr:spPr>
        <a:xfrm>
          <a:off x="3914775" y="21812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142875</xdr:colOff>
      <xdr:row>17</xdr:row>
      <xdr:rowOff>76200</xdr:rowOff>
    </xdr:from>
    <xdr:ext cx="57150" cy="209550"/>
    <xdr:sp fLocksText="0">
      <xdr:nvSpPr>
        <xdr:cNvPr id="17" name="テキスト ボックス 17"/>
        <xdr:cNvSpPr txBox="1">
          <a:spLocks noChangeArrowheads="1"/>
        </xdr:cNvSpPr>
      </xdr:nvSpPr>
      <xdr:spPr>
        <a:xfrm>
          <a:off x="4772025" y="21812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142875</xdr:colOff>
      <xdr:row>17</xdr:row>
      <xdr:rowOff>76200</xdr:rowOff>
    </xdr:from>
    <xdr:ext cx="57150" cy="209550"/>
    <xdr:sp fLocksText="0">
      <xdr:nvSpPr>
        <xdr:cNvPr id="18" name="テキスト ボックス 18"/>
        <xdr:cNvSpPr txBox="1">
          <a:spLocks noChangeArrowheads="1"/>
        </xdr:cNvSpPr>
      </xdr:nvSpPr>
      <xdr:spPr>
        <a:xfrm>
          <a:off x="4772025" y="21812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142875</xdr:colOff>
      <xdr:row>25</xdr:row>
      <xdr:rowOff>76200</xdr:rowOff>
    </xdr:from>
    <xdr:ext cx="57150" cy="209550"/>
    <xdr:sp fLocksText="0">
      <xdr:nvSpPr>
        <xdr:cNvPr id="19" name="テキスト ボックス 19"/>
        <xdr:cNvSpPr txBox="1">
          <a:spLocks noChangeArrowheads="1"/>
        </xdr:cNvSpPr>
      </xdr:nvSpPr>
      <xdr:spPr>
        <a:xfrm>
          <a:off x="3914775" y="31718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142875</xdr:colOff>
      <xdr:row>25</xdr:row>
      <xdr:rowOff>76200</xdr:rowOff>
    </xdr:from>
    <xdr:ext cx="57150" cy="209550"/>
    <xdr:sp fLocksText="0">
      <xdr:nvSpPr>
        <xdr:cNvPr id="20" name="テキスト ボックス 20"/>
        <xdr:cNvSpPr txBox="1">
          <a:spLocks noChangeArrowheads="1"/>
        </xdr:cNvSpPr>
      </xdr:nvSpPr>
      <xdr:spPr>
        <a:xfrm>
          <a:off x="3914775" y="31718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142875</xdr:colOff>
      <xdr:row>25</xdr:row>
      <xdr:rowOff>76200</xdr:rowOff>
    </xdr:from>
    <xdr:ext cx="57150" cy="209550"/>
    <xdr:sp fLocksText="0">
      <xdr:nvSpPr>
        <xdr:cNvPr id="21" name="テキスト ボックス 21"/>
        <xdr:cNvSpPr txBox="1">
          <a:spLocks noChangeArrowheads="1"/>
        </xdr:cNvSpPr>
      </xdr:nvSpPr>
      <xdr:spPr>
        <a:xfrm>
          <a:off x="4772025" y="31718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142875</xdr:colOff>
      <xdr:row>25</xdr:row>
      <xdr:rowOff>76200</xdr:rowOff>
    </xdr:from>
    <xdr:ext cx="57150" cy="209550"/>
    <xdr:sp fLocksText="0">
      <xdr:nvSpPr>
        <xdr:cNvPr id="22" name="テキスト ボックス 22"/>
        <xdr:cNvSpPr txBox="1">
          <a:spLocks noChangeArrowheads="1"/>
        </xdr:cNvSpPr>
      </xdr:nvSpPr>
      <xdr:spPr>
        <a:xfrm>
          <a:off x="4772025" y="31718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9525</xdr:colOff>
      <xdr:row>12</xdr:row>
      <xdr:rowOff>0</xdr:rowOff>
    </xdr:from>
    <xdr:ext cx="266700" cy="266700"/>
    <xdr:sp fLocksText="0">
      <xdr:nvSpPr>
        <xdr:cNvPr id="23" name="テキスト ボックス 23"/>
        <xdr:cNvSpPr txBox="1">
          <a:spLocks noChangeArrowheads="1"/>
        </xdr:cNvSpPr>
      </xdr:nvSpPr>
      <xdr:spPr>
        <a:xfrm>
          <a:off x="2238375" y="1485900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142875</xdr:colOff>
      <xdr:row>9</xdr:row>
      <xdr:rowOff>76200</xdr:rowOff>
    </xdr:from>
    <xdr:ext cx="57150" cy="209550"/>
    <xdr:sp fLocksText="0">
      <xdr:nvSpPr>
        <xdr:cNvPr id="24" name="テキスト ボックス 24"/>
        <xdr:cNvSpPr txBox="1">
          <a:spLocks noChangeArrowheads="1"/>
        </xdr:cNvSpPr>
      </xdr:nvSpPr>
      <xdr:spPr>
        <a:xfrm>
          <a:off x="3914775" y="11906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15</xdr:row>
      <xdr:rowOff>47625</xdr:rowOff>
    </xdr:from>
    <xdr:ext cx="314325" cy="266700"/>
    <xdr:sp fLocksText="0">
      <xdr:nvSpPr>
        <xdr:cNvPr id="25" name="テキスト ボックス 25"/>
        <xdr:cNvSpPr txBox="1">
          <a:spLocks noChangeArrowheads="1"/>
        </xdr:cNvSpPr>
      </xdr:nvSpPr>
      <xdr:spPr>
        <a:xfrm>
          <a:off x="2400300" y="1905000"/>
          <a:ext cx="314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104775</xdr:colOff>
      <xdr:row>18</xdr:row>
      <xdr:rowOff>95250</xdr:rowOff>
    </xdr:from>
    <xdr:ext cx="276225" cy="266700"/>
    <xdr:sp fLocksText="0">
      <xdr:nvSpPr>
        <xdr:cNvPr id="26" name="テキスト ボックス 26"/>
        <xdr:cNvSpPr txBox="1">
          <a:spLocks noChangeArrowheads="1"/>
        </xdr:cNvSpPr>
      </xdr:nvSpPr>
      <xdr:spPr>
        <a:xfrm>
          <a:off x="2162175" y="2324100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142875</xdr:colOff>
      <xdr:row>9</xdr:row>
      <xdr:rowOff>76200</xdr:rowOff>
    </xdr:from>
    <xdr:ext cx="57150" cy="209550"/>
    <xdr:sp fLocksText="0">
      <xdr:nvSpPr>
        <xdr:cNvPr id="27" name="テキスト ボックス 27"/>
        <xdr:cNvSpPr txBox="1">
          <a:spLocks noChangeArrowheads="1"/>
        </xdr:cNvSpPr>
      </xdr:nvSpPr>
      <xdr:spPr>
        <a:xfrm>
          <a:off x="3914775" y="11906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8</xdr:col>
      <xdr:colOff>19050</xdr:colOff>
      <xdr:row>11</xdr:row>
      <xdr:rowOff>9525</xdr:rowOff>
    </xdr:from>
    <xdr:to>
      <xdr:col>15</xdr:col>
      <xdr:colOff>142875</xdr:colOff>
      <xdr:row>21</xdr:row>
      <xdr:rowOff>85725</xdr:rowOff>
    </xdr:to>
    <xdr:sp>
      <xdr:nvSpPr>
        <xdr:cNvPr id="28" name="直線コネクタ 28"/>
        <xdr:cNvSpPr>
          <a:spLocks/>
        </xdr:cNvSpPr>
      </xdr:nvSpPr>
      <xdr:spPr>
        <a:xfrm>
          <a:off x="1390650" y="1371600"/>
          <a:ext cx="1323975" cy="1314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19050</xdr:rowOff>
    </xdr:from>
    <xdr:to>
      <xdr:col>15</xdr:col>
      <xdr:colOff>142875</xdr:colOff>
      <xdr:row>21</xdr:row>
      <xdr:rowOff>95250</xdr:rowOff>
    </xdr:to>
    <xdr:sp>
      <xdr:nvSpPr>
        <xdr:cNvPr id="29" name="直線コネクタ 29"/>
        <xdr:cNvSpPr>
          <a:spLocks/>
        </xdr:cNvSpPr>
      </xdr:nvSpPr>
      <xdr:spPr>
        <a:xfrm flipV="1">
          <a:off x="1409700" y="1381125"/>
          <a:ext cx="1304925" cy="1314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</xdr:col>
      <xdr:colOff>38100</xdr:colOff>
      <xdr:row>7</xdr:row>
      <xdr:rowOff>95250</xdr:rowOff>
    </xdr:from>
    <xdr:ext cx="352425" cy="276225"/>
    <xdr:sp fLocksText="0">
      <xdr:nvSpPr>
        <xdr:cNvPr id="30" name="テキスト ボックス 30"/>
        <xdr:cNvSpPr txBox="1">
          <a:spLocks noChangeArrowheads="1"/>
        </xdr:cNvSpPr>
      </xdr:nvSpPr>
      <xdr:spPr>
        <a:xfrm>
          <a:off x="1924050" y="96202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38100</xdr:colOff>
      <xdr:row>23</xdr:row>
      <xdr:rowOff>57150</xdr:rowOff>
    </xdr:from>
    <xdr:ext cx="333375" cy="276225"/>
    <xdr:sp fLocksText="0">
      <xdr:nvSpPr>
        <xdr:cNvPr id="31" name="テキスト ボックス 31"/>
        <xdr:cNvSpPr txBox="1">
          <a:spLocks noChangeArrowheads="1"/>
        </xdr:cNvSpPr>
      </xdr:nvSpPr>
      <xdr:spPr>
        <a:xfrm>
          <a:off x="1924050" y="2905125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66675</xdr:colOff>
      <xdr:row>11</xdr:row>
      <xdr:rowOff>85725</xdr:rowOff>
    </xdr:from>
    <xdr:ext cx="409575" cy="323850"/>
    <xdr:sp>
      <xdr:nvSpPr>
        <xdr:cNvPr id="32" name="テキスト ボックス 32"/>
        <xdr:cNvSpPr txBox="1">
          <a:spLocks noChangeArrowheads="1"/>
        </xdr:cNvSpPr>
      </xdr:nvSpPr>
      <xdr:spPr>
        <a:xfrm>
          <a:off x="1609725" y="1447800"/>
          <a:ext cx="409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oneCellAnchor>
  <xdr:oneCellAnchor>
    <xdr:from>
      <xdr:col>56</xdr:col>
      <xdr:colOff>142875</xdr:colOff>
      <xdr:row>9</xdr:row>
      <xdr:rowOff>76200</xdr:rowOff>
    </xdr:from>
    <xdr:ext cx="57150" cy="209550"/>
    <xdr:sp fLocksText="0">
      <xdr:nvSpPr>
        <xdr:cNvPr id="33" name="テキスト ボックス 33"/>
        <xdr:cNvSpPr txBox="1">
          <a:spLocks noChangeArrowheads="1"/>
        </xdr:cNvSpPr>
      </xdr:nvSpPr>
      <xdr:spPr>
        <a:xfrm>
          <a:off x="9744075" y="11906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142875</xdr:colOff>
      <xdr:row>9</xdr:row>
      <xdr:rowOff>76200</xdr:rowOff>
    </xdr:from>
    <xdr:ext cx="57150" cy="209550"/>
    <xdr:sp fLocksText="0">
      <xdr:nvSpPr>
        <xdr:cNvPr id="34" name="テキスト ボックス 34"/>
        <xdr:cNvSpPr txBox="1">
          <a:spLocks noChangeArrowheads="1"/>
        </xdr:cNvSpPr>
      </xdr:nvSpPr>
      <xdr:spPr>
        <a:xfrm>
          <a:off x="9744075" y="11906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142875</xdr:colOff>
      <xdr:row>9</xdr:row>
      <xdr:rowOff>76200</xdr:rowOff>
    </xdr:from>
    <xdr:ext cx="57150" cy="209550"/>
    <xdr:sp fLocksText="0">
      <xdr:nvSpPr>
        <xdr:cNvPr id="35" name="テキスト ボックス 35"/>
        <xdr:cNvSpPr txBox="1">
          <a:spLocks noChangeArrowheads="1"/>
        </xdr:cNvSpPr>
      </xdr:nvSpPr>
      <xdr:spPr>
        <a:xfrm>
          <a:off x="4772025" y="11906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142875</xdr:colOff>
      <xdr:row>9</xdr:row>
      <xdr:rowOff>76200</xdr:rowOff>
    </xdr:from>
    <xdr:ext cx="57150" cy="209550"/>
    <xdr:sp fLocksText="0">
      <xdr:nvSpPr>
        <xdr:cNvPr id="36" name="テキスト ボックス 36"/>
        <xdr:cNvSpPr txBox="1">
          <a:spLocks noChangeArrowheads="1"/>
        </xdr:cNvSpPr>
      </xdr:nvSpPr>
      <xdr:spPr>
        <a:xfrm>
          <a:off x="4772025" y="11906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142875</xdr:colOff>
      <xdr:row>17</xdr:row>
      <xdr:rowOff>76200</xdr:rowOff>
    </xdr:from>
    <xdr:ext cx="57150" cy="209550"/>
    <xdr:sp fLocksText="0">
      <xdr:nvSpPr>
        <xdr:cNvPr id="37" name="テキスト ボックス 37"/>
        <xdr:cNvSpPr txBox="1">
          <a:spLocks noChangeArrowheads="1"/>
        </xdr:cNvSpPr>
      </xdr:nvSpPr>
      <xdr:spPr>
        <a:xfrm>
          <a:off x="3914775" y="21812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142875</xdr:colOff>
      <xdr:row>17</xdr:row>
      <xdr:rowOff>76200</xdr:rowOff>
    </xdr:from>
    <xdr:ext cx="57150" cy="209550"/>
    <xdr:sp fLocksText="0">
      <xdr:nvSpPr>
        <xdr:cNvPr id="38" name="テキスト ボックス 38"/>
        <xdr:cNvSpPr txBox="1">
          <a:spLocks noChangeArrowheads="1"/>
        </xdr:cNvSpPr>
      </xdr:nvSpPr>
      <xdr:spPr>
        <a:xfrm>
          <a:off x="3914775" y="21812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142875</xdr:colOff>
      <xdr:row>17</xdr:row>
      <xdr:rowOff>76200</xdr:rowOff>
    </xdr:from>
    <xdr:ext cx="57150" cy="209550"/>
    <xdr:sp fLocksText="0">
      <xdr:nvSpPr>
        <xdr:cNvPr id="39" name="テキスト ボックス 39"/>
        <xdr:cNvSpPr txBox="1">
          <a:spLocks noChangeArrowheads="1"/>
        </xdr:cNvSpPr>
      </xdr:nvSpPr>
      <xdr:spPr>
        <a:xfrm>
          <a:off x="4772025" y="21812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142875</xdr:colOff>
      <xdr:row>17</xdr:row>
      <xdr:rowOff>76200</xdr:rowOff>
    </xdr:from>
    <xdr:ext cx="57150" cy="209550"/>
    <xdr:sp fLocksText="0">
      <xdr:nvSpPr>
        <xdr:cNvPr id="40" name="テキスト ボックス 40"/>
        <xdr:cNvSpPr txBox="1">
          <a:spLocks noChangeArrowheads="1"/>
        </xdr:cNvSpPr>
      </xdr:nvSpPr>
      <xdr:spPr>
        <a:xfrm>
          <a:off x="4772025" y="21812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142875</xdr:colOff>
      <xdr:row>25</xdr:row>
      <xdr:rowOff>76200</xdr:rowOff>
    </xdr:from>
    <xdr:ext cx="57150" cy="209550"/>
    <xdr:sp fLocksText="0">
      <xdr:nvSpPr>
        <xdr:cNvPr id="41" name="テキスト ボックス 41"/>
        <xdr:cNvSpPr txBox="1">
          <a:spLocks noChangeArrowheads="1"/>
        </xdr:cNvSpPr>
      </xdr:nvSpPr>
      <xdr:spPr>
        <a:xfrm>
          <a:off x="3914775" y="31718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142875</xdr:colOff>
      <xdr:row>25</xdr:row>
      <xdr:rowOff>76200</xdr:rowOff>
    </xdr:from>
    <xdr:ext cx="57150" cy="209550"/>
    <xdr:sp fLocksText="0">
      <xdr:nvSpPr>
        <xdr:cNvPr id="42" name="テキスト ボックス 42"/>
        <xdr:cNvSpPr txBox="1">
          <a:spLocks noChangeArrowheads="1"/>
        </xdr:cNvSpPr>
      </xdr:nvSpPr>
      <xdr:spPr>
        <a:xfrm>
          <a:off x="3914775" y="31718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142875</xdr:colOff>
      <xdr:row>25</xdr:row>
      <xdr:rowOff>76200</xdr:rowOff>
    </xdr:from>
    <xdr:ext cx="57150" cy="209550"/>
    <xdr:sp fLocksText="0">
      <xdr:nvSpPr>
        <xdr:cNvPr id="43" name="テキスト ボックス 43"/>
        <xdr:cNvSpPr txBox="1">
          <a:spLocks noChangeArrowheads="1"/>
        </xdr:cNvSpPr>
      </xdr:nvSpPr>
      <xdr:spPr>
        <a:xfrm>
          <a:off x="4772025" y="31718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142875</xdr:colOff>
      <xdr:row>25</xdr:row>
      <xdr:rowOff>76200</xdr:rowOff>
    </xdr:from>
    <xdr:ext cx="57150" cy="209550"/>
    <xdr:sp fLocksText="0">
      <xdr:nvSpPr>
        <xdr:cNvPr id="44" name="テキスト ボックス 44"/>
        <xdr:cNvSpPr txBox="1">
          <a:spLocks noChangeArrowheads="1"/>
        </xdr:cNvSpPr>
      </xdr:nvSpPr>
      <xdr:spPr>
        <a:xfrm>
          <a:off x="4772025" y="31718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59</xdr:col>
      <xdr:colOff>142875</xdr:colOff>
      <xdr:row>9</xdr:row>
      <xdr:rowOff>76200</xdr:rowOff>
    </xdr:from>
    <xdr:ext cx="57150" cy="209550"/>
    <xdr:sp fLocksText="0">
      <xdr:nvSpPr>
        <xdr:cNvPr id="45" name="テキスト ボックス 45"/>
        <xdr:cNvSpPr txBox="1">
          <a:spLocks noChangeArrowheads="1"/>
        </xdr:cNvSpPr>
      </xdr:nvSpPr>
      <xdr:spPr>
        <a:xfrm>
          <a:off x="10258425" y="11906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59</xdr:col>
      <xdr:colOff>142875</xdr:colOff>
      <xdr:row>9</xdr:row>
      <xdr:rowOff>76200</xdr:rowOff>
    </xdr:from>
    <xdr:ext cx="57150" cy="209550"/>
    <xdr:sp fLocksText="0">
      <xdr:nvSpPr>
        <xdr:cNvPr id="46" name="テキスト ボックス 46"/>
        <xdr:cNvSpPr txBox="1">
          <a:spLocks noChangeArrowheads="1"/>
        </xdr:cNvSpPr>
      </xdr:nvSpPr>
      <xdr:spPr>
        <a:xfrm>
          <a:off x="10258425" y="11906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59</xdr:col>
      <xdr:colOff>142875</xdr:colOff>
      <xdr:row>9</xdr:row>
      <xdr:rowOff>76200</xdr:rowOff>
    </xdr:from>
    <xdr:ext cx="57150" cy="209550"/>
    <xdr:sp fLocksText="0">
      <xdr:nvSpPr>
        <xdr:cNvPr id="47" name="テキスト ボックス 47"/>
        <xdr:cNvSpPr txBox="1">
          <a:spLocks noChangeArrowheads="1"/>
        </xdr:cNvSpPr>
      </xdr:nvSpPr>
      <xdr:spPr>
        <a:xfrm>
          <a:off x="10258425" y="11906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59</xdr:col>
      <xdr:colOff>142875</xdr:colOff>
      <xdr:row>9</xdr:row>
      <xdr:rowOff>76200</xdr:rowOff>
    </xdr:from>
    <xdr:ext cx="57150" cy="209550"/>
    <xdr:sp fLocksText="0">
      <xdr:nvSpPr>
        <xdr:cNvPr id="48" name="テキスト ボックス 48"/>
        <xdr:cNvSpPr txBox="1">
          <a:spLocks noChangeArrowheads="1"/>
        </xdr:cNvSpPr>
      </xdr:nvSpPr>
      <xdr:spPr>
        <a:xfrm>
          <a:off x="10258425" y="11906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142875</xdr:colOff>
      <xdr:row>17</xdr:row>
      <xdr:rowOff>76200</xdr:rowOff>
    </xdr:from>
    <xdr:ext cx="57150" cy="209550"/>
    <xdr:sp fLocksText="0">
      <xdr:nvSpPr>
        <xdr:cNvPr id="49" name="テキスト ボックス 49"/>
        <xdr:cNvSpPr txBox="1">
          <a:spLocks noChangeArrowheads="1"/>
        </xdr:cNvSpPr>
      </xdr:nvSpPr>
      <xdr:spPr>
        <a:xfrm>
          <a:off x="4772025" y="21812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142875</xdr:colOff>
      <xdr:row>17</xdr:row>
      <xdr:rowOff>76200</xdr:rowOff>
    </xdr:from>
    <xdr:ext cx="57150" cy="209550"/>
    <xdr:sp fLocksText="0">
      <xdr:nvSpPr>
        <xdr:cNvPr id="50" name="テキスト ボックス 50"/>
        <xdr:cNvSpPr txBox="1">
          <a:spLocks noChangeArrowheads="1"/>
        </xdr:cNvSpPr>
      </xdr:nvSpPr>
      <xdr:spPr>
        <a:xfrm>
          <a:off x="4772025" y="21812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142875</xdr:colOff>
      <xdr:row>17</xdr:row>
      <xdr:rowOff>76200</xdr:rowOff>
    </xdr:from>
    <xdr:ext cx="57150" cy="209550"/>
    <xdr:sp fLocksText="0">
      <xdr:nvSpPr>
        <xdr:cNvPr id="51" name="テキスト ボックス 51"/>
        <xdr:cNvSpPr txBox="1">
          <a:spLocks noChangeArrowheads="1"/>
        </xdr:cNvSpPr>
      </xdr:nvSpPr>
      <xdr:spPr>
        <a:xfrm>
          <a:off x="4772025" y="21812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142875</xdr:colOff>
      <xdr:row>17</xdr:row>
      <xdr:rowOff>76200</xdr:rowOff>
    </xdr:from>
    <xdr:ext cx="57150" cy="209550"/>
    <xdr:sp fLocksText="0">
      <xdr:nvSpPr>
        <xdr:cNvPr id="52" name="テキスト ボックス 52"/>
        <xdr:cNvSpPr txBox="1">
          <a:spLocks noChangeArrowheads="1"/>
        </xdr:cNvSpPr>
      </xdr:nvSpPr>
      <xdr:spPr>
        <a:xfrm>
          <a:off x="4772025" y="21812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142875</xdr:colOff>
      <xdr:row>25</xdr:row>
      <xdr:rowOff>76200</xdr:rowOff>
    </xdr:from>
    <xdr:ext cx="57150" cy="209550"/>
    <xdr:sp fLocksText="0">
      <xdr:nvSpPr>
        <xdr:cNvPr id="53" name="テキスト ボックス 53"/>
        <xdr:cNvSpPr txBox="1">
          <a:spLocks noChangeArrowheads="1"/>
        </xdr:cNvSpPr>
      </xdr:nvSpPr>
      <xdr:spPr>
        <a:xfrm>
          <a:off x="4772025" y="31718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142875</xdr:colOff>
      <xdr:row>25</xdr:row>
      <xdr:rowOff>76200</xdr:rowOff>
    </xdr:from>
    <xdr:ext cx="57150" cy="209550"/>
    <xdr:sp fLocksText="0">
      <xdr:nvSpPr>
        <xdr:cNvPr id="54" name="テキスト ボックス 54"/>
        <xdr:cNvSpPr txBox="1">
          <a:spLocks noChangeArrowheads="1"/>
        </xdr:cNvSpPr>
      </xdr:nvSpPr>
      <xdr:spPr>
        <a:xfrm>
          <a:off x="4772025" y="31718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142875</xdr:colOff>
      <xdr:row>25</xdr:row>
      <xdr:rowOff>76200</xdr:rowOff>
    </xdr:from>
    <xdr:ext cx="57150" cy="209550"/>
    <xdr:sp fLocksText="0">
      <xdr:nvSpPr>
        <xdr:cNvPr id="55" name="テキスト ボックス 55"/>
        <xdr:cNvSpPr txBox="1">
          <a:spLocks noChangeArrowheads="1"/>
        </xdr:cNvSpPr>
      </xdr:nvSpPr>
      <xdr:spPr>
        <a:xfrm>
          <a:off x="4772025" y="31718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142875</xdr:colOff>
      <xdr:row>25</xdr:row>
      <xdr:rowOff>76200</xdr:rowOff>
    </xdr:from>
    <xdr:ext cx="57150" cy="209550"/>
    <xdr:sp fLocksText="0">
      <xdr:nvSpPr>
        <xdr:cNvPr id="56" name="テキスト ボックス 56"/>
        <xdr:cNvSpPr txBox="1">
          <a:spLocks noChangeArrowheads="1"/>
        </xdr:cNvSpPr>
      </xdr:nvSpPr>
      <xdr:spPr>
        <a:xfrm>
          <a:off x="4772025" y="31718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&#65301;&#24180;&#30476;&#27665;&#12477;&#12501;&#12488;&#12497;&#12531;&#12501;&#12524;&#1248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打合 "/>
      <sheetName val="役員"/>
      <sheetName val="式次第"/>
      <sheetName val="要項"/>
      <sheetName val="名簿 "/>
      <sheetName val="名簿  (2)"/>
      <sheetName val="トリム"/>
      <sheetName val="トリム決勝"/>
      <sheetName val="レディース"/>
      <sheetName val="会場図 "/>
      <sheetName val="表示"/>
      <sheetName val="表示 (2)"/>
      <sheetName val="領収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4"/>
  <sheetViews>
    <sheetView tabSelected="1" zoomScale="90" zoomScaleNormal="90" zoomScalePageLayoutView="0" workbookViewId="0" topLeftCell="A82">
      <selection activeCell="AG33" sqref="AG33"/>
    </sheetView>
  </sheetViews>
  <sheetFormatPr defaultColWidth="2.57421875" defaultRowHeight="15"/>
  <cols>
    <col min="1" max="57" width="2.57421875" style="0" customWidth="1"/>
    <col min="58" max="68" width="0" style="0" hidden="1" customWidth="1"/>
    <col min="69" max="69" width="22.28125" style="0" hidden="1" customWidth="1"/>
    <col min="70" max="71" width="2.57421875" style="0" customWidth="1"/>
    <col min="72" max="72" width="2.57421875" style="0" hidden="1" customWidth="1"/>
    <col min="73" max="73" width="14.8515625" style="0" hidden="1" customWidth="1"/>
    <col min="74" max="74" width="0" style="0" hidden="1" customWidth="1"/>
  </cols>
  <sheetData>
    <row r="1" spans="1:74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U1" s="2" t="s">
        <v>1</v>
      </c>
      <c r="BV1" s="3">
        <v>1</v>
      </c>
    </row>
    <row r="2" spans="1:7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U2" s="2" t="s">
        <v>2</v>
      </c>
      <c r="BV2" s="4">
        <v>2</v>
      </c>
    </row>
    <row r="3" spans="2:74" ht="10.5" customHeight="1">
      <c r="B3" s="5" t="s">
        <v>3</v>
      </c>
      <c r="C3" s="5"/>
      <c r="D3" s="5"/>
      <c r="E3" s="5"/>
      <c r="F3" s="6"/>
      <c r="G3" s="6"/>
      <c r="H3" s="6"/>
      <c r="I3" s="7"/>
      <c r="J3" s="8" t="s">
        <v>4</v>
      </c>
      <c r="K3" s="9"/>
      <c r="L3" s="9"/>
      <c r="M3" s="9"/>
      <c r="N3" s="9"/>
      <c r="O3" s="10"/>
      <c r="P3" s="11" t="s">
        <v>5</v>
      </c>
      <c r="Q3" s="12"/>
      <c r="R3" s="6"/>
      <c r="S3" s="6"/>
      <c r="T3" s="6"/>
      <c r="U3" s="6"/>
      <c r="V3" s="6"/>
      <c r="W3" s="6"/>
      <c r="X3" s="6"/>
      <c r="Y3" s="6"/>
      <c r="Z3" s="6"/>
      <c r="AA3" s="6"/>
      <c r="AB3" s="13"/>
      <c r="AC3" s="13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5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6" t="s">
        <v>6</v>
      </c>
      <c r="AZ3" s="16"/>
      <c r="BA3" s="16"/>
      <c r="BB3" s="16"/>
      <c r="BC3" s="16"/>
      <c r="BD3" s="16"/>
      <c r="BE3" s="17"/>
      <c r="BF3" s="14"/>
      <c r="BG3" s="14"/>
      <c r="BH3" s="14"/>
      <c r="BI3" s="14"/>
      <c r="BJ3" s="14"/>
      <c r="BK3" s="14"/>
      <c r="BL3" s="14"/>
      <c r="BM3" s="14"/>
      <c r="BN3" s="14"/>
      <c r="BU3" s="2" t="s">
        <v>7</v>
      </c>
      <c r="BV3" s="3">
        <v>3</v>
      </c>
    </row>
    <row r="4" spans="2:74" ht="10.5" customHeight="1">
      <c r="B4" s="5"/>
      <c r="C4" s="5"/>
      <c r="D4" s="5"/>
      <c r="E4" s="5"/>
      <c r="F4" s="6"/>
      <c r="G4" s="6"/>
      <c r="H4" s="6"/>
      <c r="I4" s="7"/>
      <c r="J4" s="18"/>
      <c r="K4" s="19"/>
      <c r="L4" s="19"/>
      <c r="M4" s="19"/>
      <c r="N4" s="19"/>
      <c r="O4" s="20"/>
      <c r="P4" s="21">
        <f>BO5</f>
        <v>1</v>
      </c>
      <c r="Q4" s="22"/>
      <c r="R4" s="6"/>
      <c r="S4" s="6"/>
      <c r="T4" s="6"/>
      <c r="U4" s="6"/>
      <c r="V4" s="6"/>
      <c r="W4" s="6"/>
      <c r="X4" s="6"/>
      <c r="Y4" s="6"/>
      <c r="Z4" s="6"/>
      <c r="AA4" s="6"/>
      <c r="AB4" s="23"/>
      <c r="AC4" s="23"/>
      <c r="AD4" s="23"/>
      <c r="AE4" s="23"/>
      <c r="AF4" s="23"/>
      <c r="AG4" s="23"/>
      <c r="AH4" s="23"/>
      <c r="AI4" s="23"/>
      <c r="AJ4" s="24" t="s">
        <v>8</v>
      </c>
      <c r="AK4" s="24"/>
      <c r="AL4" s="24" t="s">
        <v>9</v>
      </c>
      <c r="AM4" s="24"/>
      <c r="AN4" s="25"/>
      <c r="AO4" s="24" t="s">
        <v>8</v>
      </c>
      <c r="AP4" s="24"/>
      <c r="AQ4" s="24" t="s">
        <v>9</v>
      </c>
      <c r="AR4" s="24"/>
      <c r="AS4" s="26"/>
      <c r="AT4" s="23"/>
      <c r="AU4" s="23"/>
      <c r="AV4" s="23"/>
      <c r="AW4" s="23"/>
      <c r="AX4" s="23"/>
      <c r="AY4" s="16"/>
      <c r="AZ4" s="16"/>
      <c r="BA4" s="16"/>
      <c r="BB4" s="16"/>
      <c r="BC4" s="16"/>
      <c r="BD4" s="16"/>
      <c r="BE4" s="23"/>
      <c r="BF4" s="6"/>
      <c r="BG4" s="6"/>
      <c r="BH4" s="6"/>
      <c r="BI4" s="6"/>
      <c r="BJ4" s="6"/>
      <c r="BK4" s="6"/>
      <c r="BL4" s="6"/>
      <c r="BM4" s="27" t="s">
        <v>10</v>
      </c>
      <c r="BN4" s="28"/>
      <c r="BU4" s="2" t="s">
        <v>11</v>
      </c>
      <c r="BV4" s="4">
        <v>4</v>
      </c>
    </row>
    <row r="5" spans="2:74" ht="10.5" customHeight="1" thickBot="1">
      <c r="B5" s="6"/>
      <c r="C5" s="6"/>
      <c r="D5" s="29"/>
      <c r="E5" s="6"/>
      <c r="F5" s="6"/>
      <c r="G5" s="6"/>
      <c r="H5" s="6"/>
      <c r="I5" s="7"/>
      <c r="J5" s="30"/>
      <c r="K5" s="31"/>
      <c r="L5" s="31"/>
      <c r="M5" s="31"/>
      <c r="N5" s="31"/>
      <c r="O5" s="32"/>
      <c r="P5" s="33"/>
      <c r="Q5" s="34"/>
      <c r="R5" s="6"/>
      <c r="S5" s="6"/>
      <c r="T5" s="6"/>
      <c r="U5" s="6"/>
      <c r="V5" s="6"/>
      <c r="W5" s="6"/>
      <c r="X5" s="6"/>
      <c r="Y5" s="6"/>
      <c r="Z5" s="6"/>
      <c r="AA5" s="6"/>
      <c r="AB5" s="35" t="s">
        <v>12</v>
      </c>
      <c r="AC5" s="35"/>
      <c r="AD5" s="36" t="str">
        <f>J3</f>
        <v>BRICS ポコ</v>
      </c>
      <c r="AE5" s="36"/>
      <c r="AF5" s="36"/>
      <c r="AG5" s="36"/>
      <c r="AH5" s="36"/>
      <c r="AI5" s="36"/>
      <c r="AJ5" s="36">
        <v>2</v>
      </c>
      <c r="AK5" s="36"/>
      <c r="AL5" s="36">
        <v>30</v>
      </c>
      <c r="AM5" s="36"/>
      <c r="AN5" s="36" t="s">
        <v>13</v>
      </c>
      <c r="AO5" s="36">
        <v>0</v>
      </c>
      <c r="AP5" s="36"/>
      <c r="AQ5" s="36">
        <v>17</v>
      </c>
      <c r="AR5" s="36"/>
      <c r="AS5" s="36" t="str">
        <f>B9</f>
        <v>ＢＥＡＴ　Ａ</v>
      </c>
      <c r="AT5" s="36"/>
      <c r="AU5" s="36"/>
      <c r="AV5" s="36"/>
      <c r="AW5" s="36"/>
      <c r="AX5" s="36"/>
      <c r="AY5" s="36" t="str">
        <f>Q9</f>
        <v>すぴりっつ　ギャング</v>
      </c>
      <c r="AZ5" s="36"/>
      <c r="BA5" s="36"/>
      <c r="BB5" s="36"/>
      <c r="BC5" s="36"/>
      <c r="BD5" s="36"/>
      <c r="BE5" s="23"/>
      <c r="BF5" s="37" t="str">
        <f>J3</f>
        <v>BRICS ポコ</v>
      </c>
      <c r="BG5" s="37"/>
      <c r="BH5" s="37"/>
      <c r="BI5" s="37"/>
      <c r="BJ5" s="37"/>
      <c r="BK5" s="37"/>
      <c r="BL5" s="37"/>
      <c r="BM5" s="38">
        <f>AJ5*100+AJ9*100+AL5+AL9-AO5*100-AO9*100-AQ5-AQ9</f>
        <v>420</v>
      </c>
      <c r="BN5" s="39"/>
      <c r="BO5" s="40">
        <f>RANK(BM5,BM5:BN10)</f>
        <v>1</v>
      </c>
      <c r="BP5" s="40"/>
      <c r="BU5" s="2" t="s">
        <v>14</v>
      </c>
      <c r="BV5" s="3">
        <v>5</v>
      </c>
    </row>
    <row r="6" spans="2:74" ht="10.5" customHeight="1" thickTop="1">
      <c r="B6" s="6"/>
      <c r="C6" s="29"/>
      <c r="D6" s="29"/>
      <c r="E6" s="6"/>
      <c r="F6" s="6"/>
      <c r="G6" s="6"/>
      <c r="H6" s="6"/>
      <c r="I6" s="6"/>
      <c r="J6" s="6"/>
      <c r="K6" s="6"/>
      <c r="L6" s="6"/>
      <c r="M6" s="6"/>
      <c r="N6" s="2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35"/>
      <c r="AC6" s="35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23"/>
      <c r="BF6" s="37"/>
      <c r="BG6" s="37"/>
      <c r="BH6" s="37"/>
      <c r="BI6" s="37"/>
      <c r="BJ6" s="37"/>
      <c r="BK6" s="37"/>
      <c r="BL6" s="37"/>
      <c r="BM6" s="41"/>
      <c r="BN6" s="42"/>
      <c r="BO6" s="40"/>
      <c r="BP6" s="40"/>
      <c r="BU6" s="2" t="s">
        <v>15</v>
      </c>
      <c r="BV6" s="4">
        <v>6</v>
      </c>
    </row>
    <row r="7" spans="2:74" ht="10.5" customHeight="1" thickBot="1">
      <c r="B7" s="6"/>
      <c r="C7" s="29"/>
      <c r="D7" s="29"/>
      <c r="E7" s="6"/>
      <c r="F7" s="6"/>
      <c r="G7" s="6"/>
      <c r="H7" s="6"/>
      <c r="I7" s="6"/>
      <c r="J7" s="43" t="s">
        <v>16</v>
      </c>
      <c r="K7" s="43"/>
      <c r="L7" s="44"/>
      <c r="M7" s="44"/>
      <c r="N7" s="43" t="s">
        <v>17</v>
      </c>
      <c r="O7" s="43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35" t="s">
        <v>18</v>
      </c>
      <c r="AC7" s="35"/>
      <c r="AD7" s="36" t="str">
        <f>B9</f>
        <v>ＢＥＡＴ　Ａ</v>
      </c>
      <c r="AE7" s="36"/>
      <c r="AF7" s="36"/>
      <c r="AG7" s="36"/>
      <c r="AH7" s="36"/>
      <c r="AI7" s="36"/>
      <c r="AJ7" s="36">
        <v>1</v>
      </c>
      <c r="AK7" s="36"/>
      <c r="AL7" s="36">
        <v>44</v>
      </c>
      <c r="AM7" s="36"/>
      <c r="AN7" s="36" t="s">
        <v>13</v>
      </c>
      <c r="AO7" s="36">
        <v>2</v>
      </c>
      <c r="AP7" s="36"/>
      <c r="AQ7" s="36">
        <v>48</v>
      </c>
      <c r="AR7" s="36"/>
      <c r="AS7" s="36" t="str">
        <f>Q9</f>
        <v>すぴりっつ　ギャング</v>
      </c>
      <c r="AT7" s="36"/>
      <c r="AU7" s="36"/>
      <c r="AV7" s="36"/>
      <c r="AW7" s="36"/>
      <c r="AX7" s="36"/>
      <c r="AY7" s="36" t="str">
        <f>J3</f>
        <v>BRICS ポコ</v>
      </c>
      <c r="AZ7" s="36"/>
      <c r="BA7" s="36"/>
      <c r="BB7" s="36"/>
      <c r="BC7" s="36"/>
      <c r="BD7" s="36"/>
      <c r="BE7" s="23"/>
      <c r="BF7" s="45" t="str">
        <f>Q9</f>
        <v>すぴりっつ　ギャング</v>
      </c>
      <c r="BG7" s="45"/>
      <c r="BH7" s="45"/>
      <c r="BI7" s="45"/>
      <c r="BJ7" s="45"/>
      <c r="BK7" s="45"/>
      <c r="BL7" s="45"/>
      <c r="BM7" s="38">
        <f>AO7*100+AO9*100+AQ7+AQ9-AJ7*100-AJ9*100-AL7-AL9</f>
        <v>-103</v>
      </c>
      <c r="BN7" s="39"/>
      <c r="BO7" s="40">
        <f>RANK(BM7,BM5:BN10)</f>
        <v>2</v>
      </c>
      <c r="BP7" s="40"/>
      <c r="BU7" s="2" t="s">
        <v>19</v>
      </c>
      <c r="BV7" s="3">
        <v>7</v>
      </c>
    </row>
    <row r="8" spans="2:74" ht="10.5" customHeight="1" thickTop="1">
      <c r="B8" s="7"/>
      <c r="C8" s="7"/>
      <c r="D8" s="7"/>
      <c r="E8" s="7"/>
      <c r="F8" s="7"/>
      <c r="G8" s="7"/>
      <c r="H8" s="29"/>
      <c r="I8" s="29"/>
      <c r="J8" s="43"/>
      <c r="K8" s="43"/>
      <c r="L8" s="44"/>
      <c r="M8" s="44"/>
      <c r="N8" s="43"/>
      <c r="O8" s="43"/>
      <c r="P8" s="7"/>
      <c r="Q8" s="7"/>
      <c r="R8" s="7"/>
      <c r="S8" s="7"/>
      <c r="T8" s="7"/>
      <c r="U8" s="7"/>
      <c r="V8" s="7"/>
      <c r="W8" s="6"/>
      <c r="X8" s="6"/>
      <c r="Y8" s="6"/>
      <c r="Z8" s="6"/>
      <c r="AA8" s="6"/>
      <c r="AB8" s="35"/>
      <c r="AC8" s="35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23"/>
      <c r="BF8" s="45"/>
      <c r="BG8" s="45"/>
      <c r="BH8" s="45"/>
      <c r="BI8" s="45"/>
      <c r="BJ8" s="45"/>
      <c r="BK8" s="45"/>
      <c r="BL8" s="45"/>
      <c r="BM8" s="41"/>
      <c r="BN8" s="42"/>
      <c r="BO8" s="40"/>
      <c r="BP8" s="40"/>
      <c r="BU8" s="2" t="s">
        <v>20</v>
      </c>
      <c r="BV8" s="4">
        <v>8</v>
      </c>
    </row>
    <row r="9" spans="2:74" ht="10.5" customHeight="1" thickBot="1">
      <c r="B9" s="46" t="s">
        <v>21</v>
      </c>
      <c r="C9" s="47"/>
      <c r="D9" s="47"/>
      <c r="E9" s="47"/>
      <c r="F9" s="47"/>
      <c r="G9" s="48"/>
      <c r="H9" s="49" t="s">
        <v>5</v>
      </c>
      <c r="I9" s="50"/>
      <c r="J9" s="6"/>
      <c r="K9" s="44"/>
      <c r="L9" s="44"/>
      <c r="M9" s="44"/>
      <c r="N9" s="44"/>
      <c r="O9" s="44"/>
      <c r="P9" s="7"/>
      <c r="Q9" s="46" t="s">
        <v>22</v>
      </c>
      <c r="R9" s="47"/>
      <c r="S9" s="47"/>
      <c r="T9" s="47"/>
      <c r="U9" s="47"/>
      <c r="V9" s="48"/>
      <c r="W9" s="51" t="s">
        <v>5</v>
      </c>
      <c r="X9" s="52"/>
      <c r="Y9" s="29"/>
      <c r="Z9" s="29"/>
      <c r="AA9" s="6"/>
      <c r="AB9" s="35" t="s">
        <v>23</v>
      </c>
      <c r="AC9" s="35"/>
      <c r="AD9" s="36" t="str">
        <f>J3</f>
        <v>BRICS ポコ</v>
      </c>
      <c r="AE9" s="36"/>
      <c r="AF9" s="36"/>
      <c r="AG9" s="36"/>
      <c r="AH9" s="36"/>
      <c r="AI9" s="36"/>
      <c r="AJ9" s="36">
        <v>2</v>
      </c>
      <c r="AK9" s="36"/>
      <c r="AL9" s="36">
        <v>32</v>
      </c>
      <c r="AM9" s="36"/>
      <c r="AN9" s="36" t="s">
        <v>13</v>
      </c>
      <c r="AO9" s="36">
        <v>0</v>
      </c>
      <c r="AP9" s="36"/>
      <c r="AQ9" s="36">
        <v>25</v>
      </c>
      <c r="AR9" s="36"/>
      <c r="AS9" s="36" t="str">
        <f>Q9</f>
        <v>すぴりっつ　ギャング</v>
      </c>
      <c r="AT9" s="36"/>
      <c r="AU9" s="36"/>
      <c r="AV9" s="36"/>
      <c r="AW9" s="36"/>
      <c r="AX9" s="36"/>
      <c r="AY9" s="36" t="str">
        <f>B9</f>
        <v>ＢＥＡＴ　Ａ</v>
      </c>
      <c r="AZ9" s="36"/>
      <c r="BA9" s="36"/>
      <c r="BB9" s="36"/>
      <c r="BC9" s="36"/>
      <c r="BD9" s="36"/>
      <c r="BE9" s="23"/>
      <c r="BF9" s="37" t="str">
        <f>B9</f>
        <v>ＢＥＡＴ　Ａ</v>
      </c>
      <c r="BG9" s="37"/>
      <c r="BH9" s="37"/>
      <c r="BI9" s="37"/>
      <c r="BJ9" s="37"/>
      <c r="BK9" s="37"/>
      <c r="BL9" s="37"/>
      <c r="BM9" s="38">
        <f>AO5*100+AJ7*100+AQ5+AL7-AJ5*0-AO7*100-AL5-AQ7</f>
        <v>-117</v>
      </c>
      <c r="BN9" s="39"/>
      <c r="BO9" s="40">
        <f>RANK(BM9,BM5:BN10)</f>
        <v>3</v>
      </c>
      <c r="BP9" s="40"/>
      <c r="BU9" s="2" t="s">
        <v>24</v>
      </c>
      <c r="BV9" s="3">
        <v>9</v>
      </c>
    </row>
    <row r="10" spans="2:74" ht="10.5" customHeight="1" thickTop="1">
      <c r="B10" s="53"/>
      <c r="C10" s="45"/>
      <c r="D10" s="45"/>
      <c r="E10" s="45"/>
      <c r="F10" s="45"/>
      <c r="G10" s="54"/>
      <c r="H10" s="55">
        <f>BO9</f>
        <v>3</v>
      </c>
      <c r="I10" s="56"/>
      <c r="J10" s="6"/>
      <c r="K10" s="44"/>
      <c r="L10" s="44"/>
      <c r="M10" s="44"/>
      <c r="N10" s="44"/>
      <c r="O10" s="44"/>
      <c r="P10" s="7"/>
      <c r="Q10" s="53"/>
      <c r="R10" s="45"/>
      <c r="S10" s="45"/>
      <c r="T10" s="45"/>
      <c r="U10" s="45"/>
      <c r="V10" s="54"/>
      <c r="W10" s="51">
        <f>BO7</f>
        <v>2</v>
      </c>
      <c r="X10" s="52"/>
      <c r="Y10" s="29"/>
      <c r="Z10" s="29"/>
      <c r="AA10" s="6"/>
      <c r="AB10" s="35"/>
      <c r="AC10" s="35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23"/>
      <c r="BF10" s="37"/>
      <c r="BG10" s="37"/>
      <c r="BH10" s="37"/>
      <c r="BI10" s="37"/>
      <c r="BJ10" s="37"/>
      <c r="BK10" s="37"/>
      <c r="BL10" s="37"/>
      <c r="BM10" s="57"/>
      <c r="BN10" s="58"/>
      <c r="BO10" s="40"/>
      <c r="BP10" s="40"/>
      <c r="BU10" s="2" t="s">
        <v>25</v>
      </c>
      <c r="BV10" s="4">
        <v>10</v>
      </c>
    </row>
    <row r="11" spans="2:74" ht="10.5" customHeight="1">
      <c r="B11" s="59"/>
      <c r="C11" s="60"/>
      <c r="D11" s="60"/>
      <c r="E11" s="60"/>
      <c r="F11" s="60"/>
      <c r="G11" s="61"/>
      <c r="H11" s="62"/>
      <c r="I11" s="63"/>
      <c r="J11" s="6"/>
      <c r="K11" s="44"/>
      <c r="L11" s="64" t="s">
        <v>26</v>
      </c>
      <c r="M11" s="64"/>
      <c r="N11" s="64"/>
      <c r="O11" s="44"/>
      <c r="P11" s="6"/>
      <c r="Q11" s="59"/>
      <c r="R11" s="60"/>
      <c r="S11" s="60"/>
      <c r="T11" s="60"/>
      <c r="U11" s="60"/>
      <c r="V11" s="61"/>
      <c r="W11" s="62"/>
      <c r="X11" s="63"/>
      <c r="Y11" s="29"/>
      <c r="Z11" s="29"/>
      <c r="AA11" s="6"/>
      <c r="AB11" s="47" t="s">
        <v>27</v>
      </c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17"/>
      <c r="BF11" s="14"/>
      <c r="BG11" s="14"/>
      <c r="BH11" s="14"/>
      <c r="BI11" s="14"/>
      <c r="BJ11" s="14"/>
      <c r="BK11" s="14"/>
      <c r="BL11" s="14"/>
      <c r="BM11" s="14"/>
      <c r="BN11" s="14"/>
      <c r="BU11" s="2" t="s">
        <v>28</v>
      </c>
      <c r="BV11" s="3">
        <v>11</v>
      </c>
    </row>
    <row r="12" spans="12:74" ht="10.5" customHeight="1">
      <c r="L12" s="64"/>
      <c r="M12" s="64"/>
      <c r="N12" s="64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U12" s="2" t="s">
        <v>29</v>
      </c>
      <c r="BV12" s="4">
        <v>12</v>
      </c>
    </row>
    <row r="13" spans="12:74" ht="10.5" customHeight="1">
      <c r="L13" s="65"/>
      <c r="M13" s="65"/>
      <c r="N13" s="65"/>
      <c r="BU13" s="2" t="s">
        <v>30</v>
      </c>
      <c r="BV13" s="3">
        <v>13</v>
      </c>
    </row>
    <row r="14" spans="12:74" ht="10.5" customHeight="1" thickBot="1">
      <c r="L14" s="65"/>
      <c r="M14" s="65"/>
      <c r="N14" s="65"/>
      <c r="AJ14" s="40" t="s">
        <v>31</v>
      </c>
      <c r="AK14" s="40"/>
      <c r="AL14" s="40"/>
      <c r="AM14" s="40"/>
      <c r="AN14" s="40"/>
      <c r="AO14" s="66">
        <v>0</v>
      </c>
      <c r="AP14" s="67"/>
      <c r="AQ14" s="40">
        <v>13</v>
      </c>
      <c r="AR14" s="40"/>
      <c r="AS14" s="68" t="s">
        <v>32</v>
      </c>
      <c r="AT14" s="69">
        <v>15</v>
      </c>
      <c r="AU14" s="70"/>
      <c r="AV14" s="66">
        <v>2</v>
      </c>
      <c r="AW14" s="67"/>
      <c r="AX14" s="71" t="s">
        <v>33</v>
      </c>
      <c r="AY14" s="72"/>
      <c r="AZ14" s="72"/>
      <c r="BA14" s="72"/>
      <c r="BB14" s="72"/>
      <c r="BU14" s="2" t="s">
        <v>34</v>
      </c>
      <c r="BV14" s="4">
        <v>14</v>
      </c>
    </row>
    <row r="15" spans="5:74" ht="10.5" customHeight="1" thickTop="1">
      <c r="E15" s="73" t="s">
        <v>35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76" t="s">
        <v>36</v>
      </c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J15" s="40"/>
      <c r="AK15" s="40"/>
      <c r="AL15" s="40"/>
      <c r="AM15" s="40"/>
      <c r="AN15" s="40"/>
      <c r="AO15" s="78"/>
      <c r="AP15" s="79"/>
      <c r="AQ15" s="40">
        <v>12</v>
      </c>
      <c r="AR15" s="40"/>
      <c r="AS15" s="68" t="s">
        <v>37</v>
      </c>
      <c r="AT15" s="69">
        <v>15</v>
      </c>
      <c r="AU15" s="70"/>
      <c r="AV15" s="78"/>
      <c r="AW15" s="79"/>
      <c r="AX15" s="72"/>
      <c r="AY15" s="72"/>
      <c r="AZ15" s="72"/>
      <c r="BA15" s="72"/>
      <c r="BB15" s="72"/>
      <c r="BU15" s="2" t="s">
        <v>38</v>
      </c>
      <c r="BV15" s="3">
        <v>15</v>
      </c>
    </row>
    <row r="16" spans="5:74" ht="10.5" customHeight="1" thickBot="1">
      <c r="E16" s="80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2"/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J16" s="40"/>
      <c r="AK16" s="40"/>
      <c r="AL16" s="40"/>
      <c r="AM16" s="40"/>
      <c r="AN16" s="40"/>
      <c r="AO16" s="83"/>
      <c r="AP16" s="84"/>
      <c r="AQ16" s="40"/>
      <c r="AR16" s="40"/>
      <c r="AS16" s="68" t="s">
        <v>37</v>
      </c>
      <c r="AT16" s="69"/>
      <c r="AU16" s="70"/>
      <c r="AV16" s="83"/>
      <c r="AW16" s="84"/>
      <c r="AX16" s="72"/>
      <c r="AY16" s="72"/>
      <c r="AZ16" s="72"/>
      <c r="BA16" s="72"/>
      <c r="BB16" s="72"/>
      <c r="BU16" s="2" t="s">
        <v>39</v>
      </c>
      <c r="BV16" s="4">
        <v>16</v>
      </c>
    </row>
    <row r="17" spans="73:74" ht="10.5" customHeight="1" thickTop="1">
      <c r="BU17" s="2" t="s">
        <v>40</v>
      </c>
      <c r="BV17" s="3">
        <v>17</v>
      </c>
    </row>
    <row r="18" spans="73:74" ht="10.5" customHeight="1">
      <c r="BU18" s="2" t="s">
        <v>41</v>
      </c>
      <c r="BV18" s="4">
        <v>18</v>
      </c>
    </row>
    <row r="19" spans="2:74" ht="10.5" customHeight="1">
      <c r="B19" s="5" t="s">
        <v>42</v>
      </c>
      <c r="C19" s="5"/>
      <c r="D19" s="5"/>
      <c r="E19" s="5"/>
      <c r="F19" s="6"/>
      <c r="G19" s="6"/>
      <c r="H19" s="6"/>
      <c r="I19" s="7"/>
      <c r="J19" s="46" t="s">
        <v>43</v>
      </c>
      <c r="K19" s="47"/>
      <c r="L19" s="47"/>
      <c r="M19" s="47"/>
      <c r="N19" s="47"/>
      <c r="O19" s="48"/>
      <c r="P19" s="85" t="s">
        <v>5</v>
      </c>
      <c r="Q19" s="86"/>
      <c r="R19" s="6"/>
      <c r="S19" s="6"/>
      <c r="T19" s="6"/>
      <c r="U19" s="6"/>
      <c r="V19" s="6"/>
      <c r="W19" s="6"/>
      <c r="X19" s="6"/>
      <c r="Y19" s="6"/>
      <c r="Z19" s="6"/>
      <c r="AA19" s="6"/>
      <c r="AB19" s="13"/>
      <c r="AC19" s="13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5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6" t="s">
        <v>6</v>
      </c>
      <c r="AZ19" s="16"/>
      <c r="BA19" s="16"/>
      <c r="BB19" s="16"/>
      <c r="BC19" s="16"/>
      <c r="BD19" s="16"/>
      <c r="BE19" s="17"/>
      <c r="BF19" s="14"/>
      <c r="BG19" s="14"/>
      <c r="BH19" s="14"/>
      <c r="BI19" s="14"/>
      <c r="BJ19" s="14"/>
      <c r="BK19" s="14"/>
      <c r="BL19" s="14"/>
      <c r="BM19" s="14"/>
      <c r="BN19" s="14"/>
      <c r="BU19" s="2" t="s">
        <v>44</v>
      </c>
      <c r="BV19" s="3">
        <v>19</v>
      </c>
    </row>
    <row r="20" spans="2:74" ht="10.5" customHeight="1" thickBot="1">
      <c r="B20" s="5"/>
      <c r="C20" s="5"/>
      <c r="D20" s="5"/>
      <c r="E20" s="5"/>
      <c r="F20" s="6"/>
      <c r="G20" s="6"/>
      <c r="H20" s="6"/>
      <c r="I20" s="7"/>
      <c r="J20" s="53"/>
      <c r="K20" s="45"/>
      <c r="L20" s="45"/>
      <c r="M20" s="45"/>
      <c r="N20" s="45"/>
      <c r="O20" s="54"/>
      <c r="P20" s="87">
        <f>BO21</f>
        <v>3</v>
      </c>
      <c r="Q20" s="88"/>
      <c r="R20" s="6"/>
      <c r="S20" s="6"/>
      <c r="T20" s="6"/>
      <c r="U20" s="6"/>
      <c r="V20" s="6"/>
      <c r="W20" s="6"/>
      <c r="X20" s="6"/>
      <c r="Y20" s="6"/>
      <c r="Z20" s="6"/>
      <c r="AA20" s="6"/>
      <c r="AB20" s="23"/>
      <c r="AC20" s="23"/>
      <c r="AD20" s="23"/>
      <c r="AE20" s="23"/>
      <c r="AF20" s="23"/>
      <c r="AG20" s="23"/>
      <c r="AH20" s="23"/>
      <c r="AI20" s="23"/>
      <c r="AJ20" s="24" t="s">
        <v>8</v>
      </c>
      <c r="AK20" s="24"/>
      <c r="AL20" s="24" t="s">
        <v>9</v>
      </c>
      <c r="AM20" s="24"/>
      <c r="AN20" s="25"/>
      <c r="AO20" s="24" t="s">
        <v>45</v>
      </c>
      <c r="AP20" s="24"/>
      <c r="AQ20" s="24" t="s">
        <v>9</v>
      </c>
      <c r="AR20" s="24"/>
      <c r="AS20" s="26"/>
      <c r="AT20" s="23"/>
      <c r="AU20" s="23"/>
      <c r="AV20" s="23"/>
      <c r="AW20" s="23"/>
      <c r="AX20" s="23"/>
      <c r="AY20" s="16"/>
      <c r="AZ20" s="16"/>
      <c r="BA20" s="16"/>
      <c r="BB20" s="16"/>
      <c r="BC20" s="16"/>
      <c r="BD20" s="16"/>
      <c r="BE20" s="23"/>
      <c r="BF20" s="6"/>
      <c r="BG20" s="6"/>
      <c r="BH20" s="6"/>
      <c r="BI20" s="6"/>
      <c r="BJ20" s="6"/>
      <c r="BK20" s="6"/>
      <c r="BL20" s="6"/>
      <c r="BM20" s="27" t="s">
        <v>10</v>
      </c>
      <c r="BN20" s="28"/>
      <c r="BU20" s="2" t="s">
        <v>46</v>
      </c>
      <c r="BV20" s="4">
        <v>20</v>
      </c>
    </row>
    <row r="21" spans="2:74" ht="10.5" customHeight="1" thickBot="1" thickTop="1">
      <c r="B21" s="6"/>
      <c r="C21" s="6"/>
      <c r="D21" s="29"/>
      <c r="E21" s="6"/>
      <c r="F21" s="6"/>
      <c r="G21" s="6"/>
      <c r="H21" s="6"/>
      <c r="I21" s="7"/>
      <c r="J21" s="59"/>
      <c r="K21" s="60"/>
      <c r="L21" s="60"/>
      <c r="M21" s="60"/>
      <c r="N21" s="60"/>
      <c r="O21" s="61"/>
      <c r="P21" s="89"/>
      <c r="Q21" s="90"/>
      <c r="R21" s="6"/>
      <c r="S21" s="6"/>
      <c r="T21" s="6"/>
      <c r="U21" s="6"/>
      <c r="V21" s="6"/>
      <c r="W21" s="6"/>
      <c r="X21" s="6"/>
      <c r="Y21" s="6"/>
      <c r="Z21" s="6"/>
      <c r="AA21" s="6"/>
      <c r="AB21" s="35" t="s">
        <v>47</v>
      </c>
      <c r="AC21" s="35"/>
      <c r="AD21" s="36" t="str">
        <f>J19</f>
        <v>ドンナーズ</v>
      </c>
      <c r="AE21" s="36"/>
      <c r="AF21" s="36"/>
      <c r="AG21" s="36"/>
      <c r="AH21" s="36"/>
      <c r="AI21" s="36"/>
      <c r="AJ21" s="36">
        <v>0</v>
      </c>
      <c r="AK21" s="36"/>
      <c r="AL21" s="36">
        <v>22</v>
      </c>
      <c r="AM21" s="36"/>
      <c r="AN21" s="36" t="s">
        <v>13</v>
      </c>
      <c r="AO21" s="36">
        <v>2</v>
      </c>
      <c r="AP21" s="36"/>
      <c r="AQ21" s="36">
        <v>30</v>
      </c>
      <c r="AR21" s="36"/>
      <c r="AS21" s="36" t="str">
        <f>B25</f>
        <v>呑人　Ａ</v>
      </c>
      <c r="AT21" s="36"/>
      <c r="AU21" s="36"/>
      <c r="AV21" s="36"/>
      <c r="AW21" s="36"/>
      <c r="AX21" s="36"/>
      <c r="AY21" s="36" t="str">
        <f>Q25</f>
        <v>すぴりっつ　ＡＸＩＳ</v>
      </c>
      <c r="AZ21" s="36"/>
      <c r="BA21" s="36"/>
      <c r="BB21" s="36"/>
      <c r="BC21" s="36"/>
      <c r="BD21" s="36"/>
      <c r="BE21" s="23"/>
      <c r="BF21" s="37" t="str">
        <f>J19</f>
        <v>ドンナーズ</v>
      </c>
      <c r="BG21" s="37"/>
      <c r="BH21" s="37"/>
      <c r="BI21" s="37"/>
      <c r="BJ21" s="37"/>
      <c r="BK21" s="37"/>
      <c r="BL21" s="37"/>
      <c r="BM21" s="38">
        <f>AJ21*100+AJ25*100+AL21+AL25-AO21*100-AO25*100-AQ21-AQ25</f>
        <v>-314</v>
      </c>
      <c r="BN21" s="39"/>
      <c r="BO21" s="40">
        <f>RANK(BM21,BM21:BN26)</f>
        <v>3</v>
      </c>
      <c r="BP21" s="40"/>
      <c r="BU21" s="2" t="s">
        <v>48</v>
      </c>
      <c r="BV21" s="3">
        <v>21</v>
      </c>
    </row>
    <row r="22" spans="2:74" ht="10.5" customHeight="1" thickTop="1">
      <c r="B22" s="6"/>
      <c r="C22" s="29"/>
      <c r="D22" s="29"/>
      <c r="E22" s="6"/>
      <c r="F22" s="6"/>
      <c r="G22" s="6"/>
      <c r="H22" s="6"/>
      <c r="I22" s="6"/>
      <c r="J22" s="6"/>
      <c r="K22" s="6"/>
      <c r="L22" s="6"/>
      <c r="M22" s="6"/>
      <c r="N22" s="29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35"/>
      <c r="AC22" s="35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23"/>
      <c r="BF22" s="37"/>
      <c r="BG22" s="37"/>
      <c r="BH22" s="37"/>
      <c r="BI22" s="37"/>
      <c r="BJ22" s="37"/>
      <c r="BK22" s="37"/>
      <c r="BL22" s="37"/>
      <c r="BM22" s="41"/>
      <c r="BN22" s="42"/>
      <c r="BO22" s="40"/>
      <c r="BP22" s="40"/>
      <c r="BU22" s="2" t="s">
        <v>43</v>
      </c>
      <c r="BV22" s="4">
        <v>22</v>
      </c>
    </row>
    <row r="23" spans="2:74" ht="10.5" customHeight="1" thickBot="1">
      <c r="B23" s="6"/>
      <c r="C23" s="29"/>
      <c r="D23" s="29"/>
      <c r="E23" s="6"/>
      <c r="F23" s="6"/>
      <c r="G23" s="6"/>
      <c r="H23" s="6"/>
      <c r="I23" s="6"/>
      <c r="J23" s="43" t="s">
        <v>47</v>
      </c>
      <c r="K23" s="43"/>
      <c r="L23" s="44"/>
      <c r="M23" s="44"/>
      <c r="N23" s="43" t="s">
        <v>23</v>
      </c>
      <c r="O23" s="43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35" t="s">
        <v>49</v>
      </c>
      <c r="AC23" s="35"/>
      <c r="AD23" s="36" t="str">
        <f>B25</f>
        <v>呑人　Ａ</v>
      </c>
      <c r="AE23" s="36"/>
      <c r="AF23" s="36"/>
      <c r="AG23" s="36"/>
      <c r="AH23" s="36"/>
      <c r="AI23" s="36"/>
      <c r="AJ23" s="36">
        <v>0</v>
      </c>
      <c r="AK23" s="36"/>
      <c r="AL23" s="36">
        <v>17</v>
      </c>
      <c r="AM23" s="36"/>
      <c r="AN23" s="36" t="s">
        <v>50</v>
      </c>
      <c r="AO23" s="36">
        <v>2</v>
      </c>
      <c r="AP23" s="36"/>
      <c r="AQ23" s="36">
        <v>30</v>
      </c>
      <c r="AR23" s="36"/>
      <c r="AS23" s="36" t="str">
        <f>Q25</f>
        <v>すぴりっつ　ＡＸＩＳ</v>
      </c>
      <c r="AT23" s="36"/>
      <c r="AU23" s="36"/>
      <c r="AV23" s="36"/>
      <c r="AW23" s="36"/>
      <c r="AX23" s="36"/>
      <c r="AY23" s="36" t="str">
        <f>J19</f>
        <v>ドンナーズ</v>
      </c>
      <c r="AZ23" s="36"/>
      <c r="BA23" s="36"/>
      <c r="BB23" s="36"/>
      <c r="BC23" s="36"/>
      <c r="BD23" s="36"/>
      <c r="BE23" s="23"/>
      <c r="BF23" s="45" t="str">
        <f>Q25</f>
        <v>すぴりっつ　ＡＸＩＳ</v>
      </c>
      <c r="BG23" s="45"/>
      <c r="BH23" s="45"/>
      <c r="BI23" s="45"/>
      <c r="BJ23" s="45"/>
      <c r="BK23" s="45"/>
      <c r="BL23" s="45"/>
      <c r="BM23" s="38">
        <f>AO23*100+AO25*100+AQ23+AQ25-AJ23*100-AJ25*100-AL23-AL25</f>
        <v>319</v>
      </c>
      <c r="BN23" s="39"/>
      <c r="BO23" s="40">
        <f>RANK(BM23,BM21:BN26)</f>
        <v>1</v>
      </c>
      <c r="BP23" s="40"/>
      <c r="BU23" s="2" t="s">
        <v>51</v>
      </c>
      <c r="BV23" s="3">
        <v>23</v>
      </c>
    </row>
    <row r="24" spans="2:68" ht="10.5" customHeight="1" thickTop="1">
      <c r="B24" s="7"/>
      <c r="C24" s="7"/>
      <c r="D24" s="7"/>
      <c r="E24" s="7"/>
      <c r="F24" s="7"/>
      <c r="G24" s="7"/>
      <c r="H24" s="29"/>
      <c r="I24" s="29"/>
      <c r="J24" s="43"/>
      <c r="K24" s="43"/>
      <c r="L24" s="44"/>
      <c r="M24" s="44"/>
      <c r="N24" s="43"/>
      <c r="O24" s="43"/>
      <c r="P24" s="7"/>
      <c r="Q24" s="7"/>
      <c r="R24" s="7"/>
      <c r="S24" s="7"/>
      <c r="T24" s="7"/>
      <c r="U24" s="7"/>
      <c r="V24" s="7"/>
      <c r="W24" s="6"/>
      <c r="X24" s="6"/>
      <c r="Y24" s="6"/>
      <c r="Z24" s="6"/>
      <c r="AA24" s="6"/>
      <c r="AB24" s="35"/>
      <c r="AC24" s="35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23"/>
      <c r="BF24" s="45"/>
      <c r="BG24" s="45"/>
      <c r="BH24" s="45"/>
      <c r="BI24" s="45"/>
      <c r="BJ24" s="45"/>
      <c r="BK24" s="45"/>
      <c r="BL24" s="45"/>
      <c r="BM24" s="41"/>
      <c r="BN24" s="42"/>
      <c r="BO24" s="40"/>
      <c r="BP24" s="40"/>
    </row>
    <row r="25" spans="2:68" ht="10.5" customHeight="1" thickBot="1">
      <c r="B25" s="46" t="s">
        <v>1</v>
      </c>
      <c r="C25" s="47"/>
      <c r="D25" s="47"/>
      <c r="E25" s="47"/>
      <c r="F25" s="47"/>
      <c r="G25" s="48"/>
      <c r="H25" s="49" t="s">
        <v>5</v>
      </c>
      <c r="I25" s="50"/>
      <c r="J25" s="6"/>
      <c r="K25" s="44"/>
      <c r="L25" s="44"/>
      <c r="M25" s="44"/>
      <c r="N25" s="44"/>
      <c r="O25" s="44"/>
      <c r="P25" s="7"/>
      <c r="Q25" s="91" t="s">
        <v>52</v>
      </c>
      <c r="R25" s="91"/>
      <c r="S25" s="91"/>
      <c r="T25" s="91"/>
      <c r="U25" s="91"/>
      <c r="V25" s="91"/>
      <c r="W25" s="92" t="s">
        <v>5</v>
      </c>
      <c r="X25" s="92"/>
      <c r="Y25" s="29"/>
      <c r="Z25" s="29"/>
      <c r="AA25" s="6"/>
      <c r="AB25" s="35" t="s">
        <v>23</v>
      </c>
      <c r="AC25" s="35"/>
      <c r="AD25" s="36" t="str">
        <f>J19</f>
        <v>ドンナーズ</v>
      </c>
      <c r="AE25" s="36"/>
      <c r="AF25" s="36"/>
      <c r="AG25" s="36"/>
      <c r="AH25" s="36"/>
      <c r="AI25" s="36"/>
      <c r="AJ25" s="36">
        <v>1</v>
      </c>
      <c r="AK25" s="36"/>
      <c r="AL25" s="36">
        <v>37</v>
      </c>
      <c r="AM25" s="36"/>
      <c r="AN25" s="36" t="s">
        <v>13</v>
      </c>
      <c r="AO25" s="36">
        <v>2</v>
      </c>
      <c r="AP25" s="36"/>
      <c r="AQ25" s="36">
        <v>43</v>
      </c>
      <c r="AR25" s="36"/>
      <c r="AS25" s="36" t="str">
        <f>Q25</f>
        <v>すぴりっつ　ＡＸＩＳ</v>
      </c>
      <c r="AT25" s="36"/>
      <c r="AU25" s="36"/>
      <c r="AV25" s="36"/>
      <c r="AW25" s="36"/>
      <c r="AX25" s="36"/>
      <c r="AY25" s="36" t="str">
        <f>B25</f>
        <v>呑人　Ａ</v>
      </c>
      <c r="AZ25" s="36"/>
      <c r="BA25" s="36"/>
      <c r="BB25" s="36"/>
      <c r="BC25" s="36"/>
      <c r="BD25" s="36"/>
      <c r="BE25" s="23"/>
      <c r="BF25" s="37" t="str">
        <f>B25</f>
        <v>呑人　Ａ</v>
      </c>
      <c r="BG25" s="37"/>
      <c r="BH25" s="37"/>
      <c r="BI25" s="37"/>
      <c r="BJ25" s="37"/>
      <c r="BK25" s="37"/>
      <c r="BL25" s="37"/>
      <c r="BM25" s="38">
        <f>AO21*100+AJ23*100+AQ21+AL23-AJ21*0-AO23*100-AL21-AQ23</f>
        <v>-5</v>
      </c>
      <c r="BN25" s="39"/>
      <c r="BO25" s="40">
        <f>RANK(BM25,BM21:BN26)</f>
        <v>2</v>
      </c>
      <c r="BP25" s="40"/>
    </row>
    <row r="26" spans="2:68" ht="10.5" customHeight="1" thickTop="1">
      <c r="B26" s="53"/>
      <c r="C26" s="45"/>
      <c r="D26" s="45"/>
      <c r="E26" s="45"/>
      <c r="F26" s="45"/>
      <c r="G26" s="54"/>
      <c r="H26" s="55">
        <f>BO25</f>
        <v>2</v>
      </c>
      <c r="I26" s="56"/>
      <c r="J26" s="6"/>
      <c r="K26" s="44"/>
      <c r="L26" s="44"/>
      <c r="M26" s="44"/>
      <c r="N26" s="44"/>
      <c r="O26" s="44"/>
      <c r="P26" s="7"/>
      <c r="Q26" s="91"/>
      <c r="R26" s="91"/>
      <c r="S26" s="91"/>
      <c r="T26" s="91"/>
      <c r="U26" s="91"/>
      <c r="V26" s="91"/>
      <c r="W26" s="92">
        <f>BO23</f>
        <v>1</v>
      </c>
      <c r="X26" s="92"/>
      <c r="Y26" s="29"/>
      <c r="Z26" s="29"/>
      <c r="AA26" s="6"/>
      <c r="AB26" s="35"/>
      <c r="AC26" s="35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23"/>
      <c r="BF26" s="37"/>
      <c r="BG26" s="37"/>
      <c r="BH26" s="37"/>
      <c r="BI26" s="37"/>
      <c r="BJ26" s="37"/>
      <c r="BK26" s="37"/>
      <c r="BL26" s="37"/>
      <c r="BM26" s="57"/>
      <c r="BN26" s="58"/>
      <c r="BO26" s="40"/>
      <c r="BP26" s="40"/>
    </row>
    <row r="27" spans="2:66" ht="10.5" customHeight="1">
      <c r="B27" s="59"/>
      <c r="C27" s="60"/>
      <c r="D27" s="60"/>
      <c r="E27" s="60"/>
      <c r="F27" s="60"/>
      <c r="G27" s="61"/>
      <c r="H27" s="62"/>
      <c r="I27" s="63"/>
      <c r="J27" s="6"/>
      <c r="K27" s="44"/>
      <c r="L27" s="93" t="s">
        <v>18</v>
      </c>
      <c r="M27" s="93"/>
      <c r="N27" s="93"/>
      <c r="O27" s="44"/>
      <c r="P27" s="6"/>
      <c r="Q27" s="91"/>
      <c r="R27" s="91"/>
      <c r="S27" s="91"/>
      <c r="T27" s="91"/>
      <c r="U27" s="91"/>
      <c r="V27" s="91"/>
      <c r="W27" s="92"/>
      <c r="X27" s="92"/>
      <c r="Y27" s="29"/>
      <c r="Z27" s="29"/>
      <c r="AA27" s="6"/>
      <c r="AB27" s="13"/>
      <c r="AC27" s="13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7"/>
      <c r="BF27" s="14"/>
      <c r="BG27" s="14"/>
      <c r="BH27" s="14"/>
      <c r="BI27" s="14"/>
      <c r="BJ27" s="14"/>
      <c r="BK27" s="14"/>
      <c r="BL27" s="14"/>
      <c r="BM27" s="14"/>
      <c r="BN27" s="14"/>
    </row>
    <row r="28" spans="2:66" ht="10.5" customHeight="1">
      <c r="B28" s="94"/>
      <c r="C28" s="94"/>
      <c r="D28" s="94"/>
      <c r="E28" s="94"/>
      <c r="F28" s="94"/>
      <c r="G28" s="94"/>
      <c r="H28" s="29"/>
      <c r="I28" s="29"/>
      <c r="J28" s="6"/>
      <c r="K28" s="44"/>
      <c r="L28" s="93"/>
      <c r="M28" s="93"/>
      <c r="N28" s="93"/>
      <c r="O28" s="44"/>
      <c r="P28" s="6"/>
      <c r="Q28" s="94"/>
      <c r="R28" s="94"/>
      <c r="S28" s="94"/>
      <c r="T28" s="94"/>
      <c r="U28" s="94"/>
      <c r="V28" s="94"/>
      <c r="W28" s="29"/>
      <c r="X28" s="29"/>
      <c r="Y28" s="29"/>
      <c r="Z28" s="29"/>
      <c r="AA28" s="6"/>
      <c r="AB28" s="13"/>
      <c r="AC28" s="13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7"/>
      <c r="BF28" s="14"/>
      <c r="BG28" s="14"/>
      <c r="BH28" s="14"/>
      <c r="BI28" s="14"/>
      <c r="BJ28" s="14"/>
      <c r="BK28" s="14"/>
      <c r="BL28" s="14"/>
      <c r="BM28" s="14"/>
      <c r="BN28" s="14"/>
    </row>
    <row r="29" spans="1:68" ht="10.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6"/>
      <c r="M29" s="96"/>
      <c r="N29" s="96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</row>
    <row r="30" spans="1:56" ht="10.5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0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2:66" ht="10.5" customHeight="1">
      <c r="B32" s="5" t="s">
        <v>54</v>
      </c>
      <c r="C32" s="5"/>
      <c r="D32" s="5"/>
      <c r="E32" s="5"/>
      <c r="F32" s="6"/>
      <c r="G32" s="6"/>
      <c r="H32" s="6"/>
      <c r="I32" s="7"/>
      <c r="J32" s="91" t="s">
        <v>55</v>
      </c>
      <c r="K32" s="91"/>
      <c r="L32" s="91"/>
      <c r="M32" s="91"/>
      <c r="N32" s="91"/>
      <c r="O32" s="91"/>
      <c r="P32" s="97" t="s">
        <v>5</v>
      </c>
      <c r="Q32" s="98"/>
      <c r="R32" s="6"/>
      <c r="S32" s="6"/>
      <c r="T32" s="6"/>
      <c r="U32" s="6"/>
      <c r="V32" s="6"/>
      <c r="W32" s="6"/>
      <c r="X32" s="6"/>
      <c r="Y32" s="6"/>
      <c r="Z32" s="6"/>
      <c r="AA32" s="6"/>
      <c r="AB32" s="13"/>
      <c r="AC32" s="13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5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6" t="s">
        <v>6</v>
      </c>
      <c r="AZ32" s="16"/>
      <c r="BA32" s="16"/>
      <c r="BB32" s="16"/>
      <c r="BC32" s="16"/>
      <c r="BD32" s="16"/>
      <c r="BE32" s="17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2:66" ht="10.5" customHeight="1" thickBot="1">
      <c r="B33" s="5"/>
      <c r="C33" s="5"/>
      <c r="D33" s="5"/>
      <c r="E33" s="5"/>
      <c r="F33" s="6"/>
      <c r="G33" s="6"/>
      <c r="H33" s="6"/>
      <c r="I33" s="7"/>
      <c r="J33" s="91"/>
      <c r="K33" s="91"/>
      <c r="L33" s="91"/>
      <c r="M33" s="91"/>
      <c r="N33" s="91"/>
      <c r="O33" s="91"/>
      <c r="P33" s="99">
        <f>BO34</f>
        <v>1</v>
      </c>
      <c r="Q33" s="100"/>
      <c r="R33" s="6"/>
      <c r="S33" s="6"/>
      <c r="T33" s="6"/>
      <c r="U33" s="6"/>
      <c r="V33" s="6"/>
      <c r="W33" s="6"/>
      <c r="X33" s="6"/>
      <c r="Y33" s="6"/>
      <c r="Z33" s="6"/>
      <c r="AA33" s="6"/>
      <c r="AB33" s="23"/>
      <c r="AC33" s="23"/>
      <c r="AD33" s="23"/>
      <c r="AE33" s="23"/>
      <c r="AF33" s="23"/>
      <c r="AG33" s="23"/>
      <c r="AH33" s="23"/>
      <c r="AI33" s="23"/>
      <c r="AJ33" s="24" t="s">
        <v>56</v>
      </c>
      <c r="AK33" s="24"/>
      <c r="AL33" s="24" t="s">
        <v>9</v>
      </c>
      <c r="AM33" s="24"/>
      <c r="AN33" s="25"/>
      <c r="AO33" s="24" t="s">
        <v>45</v>
      </c>
      <c r="AP33" s="24"/>
      <c r="AQ33" s="24" t="s">
        <v>9</v>
      </c>
      <c r="AR33" s="24"/>
      <c r="AS33" s="26"/>
      <c r="AT33" s="23"/>
      <c r="AU33" s="23"/>
      <c r="AV33" s="23"/>
      <c r="AW33" s="23"/>
      <c r="AX33" s="23"/>
      <c r="AY33" s="16"/>
      <c r="AZ33" s="16"/>
      <c r="BA33" s="16"/>
      <c r="BB33" s="16"/>
      <c r="BC33" s="16"/>
      <c r="BD33" s="16"/>
      <c r="BE33" s="23"/>
      <c r="BF33" s="6"/>
      <c r="BG33" s="6"/>
      <c r="BH33" s="6"/>
      <c r="BI33" s="6"/>
      <c r="BJ33" s="6"/>
      <c r="BK33" s="6"/>
      <c r="BL33" s="6"/>
      <c r="BM33" s="27" t="s">
        <v>10</v>
      </c>
      <c r="BN33" s="28"/>
    </row>
    <row r="34" spans="2:68" ht="10.5" customHeight="1" thickBot="1" thickTop="1">
      <c r="B34" s="6"/>
      <c r="C34" s="6"/>
      <c r="D34" s="29"/>
      <c r="E34" s="6"/>
      <c r="F34" s="6"/>
      <c r="G34" s="6"/>
      <c r="H34" s="6"/>
      <c r="I34" s="7"/>
      <c r="J34" s="91"/>
      <c r="K34" s="91"/>
      <c r="L34" s="91"/>
      <c r="M34" s="91"/>
      <c r="N34" s="91"/>
      <c r="O34" s="91"/>
      <c r="P34" s="101"/>
      <c r="Q34" s="102"/>
      <c r="R34" s="6"/>
      <c r="S34" s="6"/>
      <c r="T34" s="6"/>
      <c r="U34" s="6"/>
      <c r="V34" s="6"/>
      <c r="W34" s="6"/>
      <c r="X34" s="6"/>
      <c r="Y34" s="6"/>
      <c r="Z34" s="6"/>
      <c r="AA34" s="6"/>
      <c r="AB34" s="35" t="s">
        <v>57</v>
      </c>
      <c r="AC34" s="35"/>
      <c r="AD34" s="36" t="str">
        <f>J32</f>
        <v>チーム　D</v>
      </c>
      <c r="AE34" s="36"/>
      <c r="AF34" s="36"/>
      <c r="AG34" s="36"/>
      <c r="AH34" s="36"/>
      <c r="AI34" s="36"/>
      <c r="AJ34" s="36">
        <v>2</v>
      </c>
      <c r="AK34" s="36"/>
      <c r="AL34" s="36">
        <v>32</v>
      </c>
      <c r="AM34" s="36"/>
      <c r="AN34" s="36" t="s">
        <v>13</v>
      </c>
      <c r="AO34" s="36">
        <v>0</v>
      </c>
      <c r="AP34" s="36"/>
      <c r="AQ34" s="36">
        <v>23</v>
      </c>
      <c r="AR34" s="36"/>
      <c r="AS34" s="36" t="str">
        <f>B38</f>
        <v>た　ま</v>
      </c>
      <c r="AT34" s="36"/>
      <c r="AU34" s="36"/>
      <c r="AV34" s="36"/>
      <c r="AW34" s="36"/>
      <c r="AX34" s="36"/>
      <c r="AY34" s="36" t="str">
        <f>Q38</f>
        <v>呑人　Ｂ</v>
      </c>
      <c r="AZ34" s="36"/>
      <c r="BA34" s="36"/>
      <c r="BB34" s="36"/>
      <c r="BC34" s="36"/>
      <c r="BD34" s="36"/>
      <c r="BE34" s="23"/>
      <c r="BF34" s="37" t="str">
        <f>J32</f>
        <v>チーム　D</v>
      </c>
      <c r="BG34" s="37"/>
      <c r="BH34" s="37"/>
      <c r="BI34" s="37"/>
      <c r="BJ34" s="37"/>
      <c r="BK34" s="37"/>
      <c r="BL34" s="37"/>
      <c r="BM34" s="38">
        <f>AJ34*100+AJ38*100+AL34+AL38-AO34*100-AO38*100-AQ34-AQ38</f>
        <v>318</v>
      </c>
      <c r="BN34" s="39"/>
      <c r="BO34" s="40">
        <f>RANK(BM34,BM34:BN39)</f>
        <v>1</v>
      </c>
      <c r="BP34" s="40"/>
    </row>
    <row r="35" spans="2:68" ht="10.5" customHeight="1" thickTop="1">
      <c r="B35" s="6"/>
      <c r="C35" s="29"/>
      <c r="D35" s="29"/>
      <c r="E35" s="6"/>
      <c r="F35" s="6"/>
      <c r="G35" s="6"/>
      <c r="H35" s="6"/>
      <c r="I35" s="6"/>
      <c r="J35" s="6"/>
      <c r="K35" s="6"/>
      <c r="L35" s="6"/>
      <c r="M35" s="6"/>
      <c r="N35" s="29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35"/>
      <c r="AC35" s="35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23"/>
      <c r="BF35" s="37"/>
      <c r="BG35" s="37"/>
      <c r="BH35" s="37"/>
      <c r="BI35" s="37"/>
      <c r="BJ35" s="37"/>
      <c r="BK35" s="37"/>
      <c r="BL35" s="37"/>
      <c r="BM35" s="41"/>
      <c r="BN35" s="42"/>
      <c r="BO35" s="40"/>
      <c r="BP35" s="40"/>
    </row>
    <row r="36" spans="2:68" ht="10.5" customHeight="1" thickBot="1">
      <c r="B36" s="6"/>
      <c r="C36" s="29"/>
      <c r="D36" s="29"/>
      <c r="E36" s="6"/>
      <c r="F36" s="6"/>
      <c r="G36" s="6"/>
      <c r="H36" s="6"/>
      <c r="I36" s="6"/>
      <c r="J36" s="6"/>
      <c r="K36" s="43" t="s">
        <v>47</v>
      </c>
      <c r="L36" s="43"/>
      <c r="M36" s="44"/>
      <c r="N36" s="43" t="s">
        <v>23</v>
      </c>
      <c r="O36" s="43"/>
      <c r="P36" s="6"/>
      <c r="Q36" s="6"/>
      <c r="R36" s="6"/>
      <c r="S36" s="103"/>
      <c r="T36" s="6"/>
      <c r="U36" s="6"/>
      <c r="V36" s="6"/>
      <c r="W36" s="6"/>
      <c r="X36" s="6"/>
      <c r="Y36" s="6"/>
      <c r="Z36" s="6"/>
      <c r="AA36" s="6"/>
      <c r="AB36" s="35" t="s">
        <v>49</v>
      </c>
      <c r="AC36" s="35"/>
      <c r="AD36" s="36" t="str">
        <f>B38</f>
        <v>た　ま</v>
      </c>
      <c r="AE36" s="36"/>
      <c r="AF36" s="36"/>
      <c r="AG36" s="36"/>
      <c r="AH36" s="36"/>
      <c r="AI36" s="36"/>
      <c r="AJ36" s="36">
        <v>2</v>
      </c>
      <c r="AK36" s="36"/>
      <c r="AL36" s="36">
        <v>30</v>
      </c>
      <c r="AM36" s="36"/>
      <c r="AN36" s="36" t="s">
        <v>58</v>
      </c>
      <c r="AO36" s="36">
        <v>0</v>
      </c>
      <c r="AP36" s="36"/>
      <c r="AQ36" s="36">
        <v>20</v>
      </c>
      <c r="AR36" s="36"/>
      <c r="AS36" s="36" t="str">
        <f>Q38</f>
        <v>呑人　Ｂ</v>
      </c>
      <c r="AT36" s="36"/>
      <c r="AU36" s="36"/>
      <c r="AV36" s="36"/>
      <c r="AW36" s="36"/>
      <c r="AX36" s="36"/>
      <c r="AY36" s="36" t="str">
        <f>J32</f>
        <v>チーム　D</v>
      </c>
      <c r="AZ36" s="36"/>
      <c r="BA36" s="36"/>
      <c r="BB36" s="36"/>
      <c r="BC36" s="36"/>
      <c r="BD36" s="36"/>
      <c r="BE36" s="23"/>
      <c r="BF36" s="45" t="str">
        <f>Q38</f>
        <v>呑人　Ｂ</v>
      </c>
      <c r="BG36" s="45"/>
      <c r="BH36" s="45"/>
      <c r="BI36" s="45"/>
      <c r="BJ36" s="45"/>
      <c r="BK36" s="45"/>
      <c r="BL36" s="45"/>
      <c r="BM36" s="38">
        <f>AO36*100+AO38*100+AQ36+AQ38-AJ36*100-AJ38*100-AL36-AL38</f>
        <v>-319</v>
      </c>
      <c r="BN36" s="39"/>
      <c r="BO36" s="40">
        <f>RANK(BM36,BM34:BN39)</f>
        <v>3</v>
      </c>
      <c r="BP36" s="40"/>
    </row>
    <row r="37" spans="2:68" ht="10.5" customHeight="1" thickTop="1">
      <c r="B37" s="7"/>
      <c r="C37" s="7"/>
      <c r="D37" s="7"/>
      <c r="E37" s="7"/>
      <c r="F37" s="7"/>
      <c r="G37" s="7"/>
      <c r="H37" s="29"/>
      <c r="I37" s="29"/>
      <c r="J37" s="6"/>
      <c r="K37" s="43"/>
      <c r="L37" s="43"/>
      <c r="M37" s="44"/>
      <c r="N37" s="43"/>
      <c r="O37" s="43"/>
      <c r="P37" s="7"/>
      <c r="Q37" s="7"/>
      <c r="R37" s="7"/>
      <c r="S37" s="7"/>
      <c r="T37" s="7"/>
      <c r="U37" s="7"/>
      <c r="V37" s="7"/>
      <c r="W37" s="6"/>
      <c r="X37" s="6"/>
      <c r="Y37" s="6"/>
      <c r="Z37" s="6"/>
      <c r="AA37" s="6"/>
      <c r="AB37" s="35"/>
      <c r="AC37" s="35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23"/>
      <c r="BF37" s="45"/>
      <c r="BG37" s="45"/>
      <c r="BH37" s="45"/>
      <c r="BI37" s="45"/>
      <c r="BJ37" s="45"/>
      <c r="BK37" s="45"/>
      <c r="BL37" s="45"/>
      <c r="BM37" s="41"/>
      <c r="BN37" s="42"/>
      <c r="BO37" s="40"/>
      <c r="BP37" s="40"/>
    </row>
    <row r="38" spans="2:68" ht="10.5" customHeight="1" thickBot="1">
      <c r="B38" s="46" t="s">
        <v>59</v>
      </c>
      <c r="C38" s="47"/>
      <c r="D38" s="47"/>
      <c r="E38" s="47"/>
      <c r="F38" s="47"/>
      <c r="G38" s="48"/>
      <c r="H38" s="49" t="s">
        <v>5</v>
      </c>
      <c r="I38" s="50"/>
      <c r="J38" s="6"/>
      <c r="K38" s="44"/>
      <c r="L38" s="44"/>
      <c r="M38" s="44"/>
      <c r="N38" s="44"/>
      <c r="O38" s="44"/>
      <c r="P38" s="7"/>
      <c r="Q38" s="36" t="s">
        <v>2</v>
      </c>
      <c r="R38" s="36"/>
      <c r="S38" s="36"/>
      <c r="T38" s="36"/>
      <c r="U38" s="36"/>
      <c r="V38" s="36"/>
      <c r="W38" s="51" t="s">
        <v>5</v>
      </c>
      <c r="X38" s="52"/>
      <c r="Y38" s="29"/>
      <c r="Z38" s="29"/>
      <c r="AA38" s="6"/>
      <c r="AB38" s="35" t="s">
        <v>17</v>
      </c>
      <c r="AC38" s="35"/>
      <c r="AD38" s="36" t="str">
        <f>J32</f>
        <v>チーム　D</v>
      </c>
      <c r="AE38" s="36"/>
      <c r="AF38" s="36"/>
      <c r="AG38" s="36"/>
      <c r="AH38" s="36"/>
      <c r="AI38" s="36"/>
      <c r="AJ38" s="36">
        <v>2</v>
      </c>
      <c r="AK38" s="36"/>
      <c r="AL38" s="36">
        <v>43</v>
      </c>
      <c r="AM38" s="36"/>
      <c r="AN38" s="36" t="s">
        <v>58</v>
      </c>
      <c r="AO38" s="36">
        <v>1</v>
      </c>
      <c r="AP38" s="36"/>
      <c r="AQ38" s="36">
        <v>34</v>
      </c>
      <c r="AR38" s="36"/>
      <c r="AS38" s="36" t="str">
        <f>Q38</f>
        <v>呑人　Ｂ</v>
      </c>
      <c r="AT38" s="36"/>
      <c r="AU38" s="36"/>
      <c r="AV38" s="36"/>
      <c r="AW38" s="36"/>
      <c r="AX38" s="36"/>
      <c r="AY38" s="36" t="str">
        <f>B38</f>
        <v>た　ま</v>
      </c>
      <c r="AZ38" s="36"/>
      <c r="BA38" s="36"/>
      <c r="BB38" s="36"/>
      <c r="BC38" s="36"/>
      <c r="BD38" s="36"/>
      <c r="BE38" s="23"/>
      <c r="BF38" s="37" t="str">
        <f>B38</f>
        <v>た　ま</v>
      </c>
      <c r="BG38" s="37"/>
      <c r="BH38" s="37"/>
      <c r="BI38" s="37"/>
      <c r="BJ38" s="37"/>
      <c r="BK38" s="37"/>
      <c r="BL38" s="37"/>
      <c r="BM38" s="38">
        <f>AO34*100+AJ36*100+AQ34+AL36-AJ34*0-AO36*100-AL34-AQ36</f>
        <v>201</v>
      </c>
      <c r="BN38" s="39"/>
      <c r="BO38" s="40">
        <f>RANK(BM38,BM34:BN39)</f>
        <v>2</v>
      </c>
      <c r="BP38" s="40"/>
    </row>
    <row r="39" spans="2:68" ht="10.5" customHeight="1" thickTop="1">
      <c r="B39" s="53"/>
      <c r="C39" s="45"/>
      <c r="D39" s="45"/>
      <c r="E39" s="45"/>
      <c r="F39" s="45"/>
      <c r="G39" s="54"/>
      <c r="H39" s="55">
        <f>BO38</f>
        <v>2</v>
      </c>
      <c r="I39" s="56"/>
      <c r="J39" s="6"/>
      <c r="K39" s="44"/>
      <c r="L39" s="44"/>
      <c r="M39" s="44"/>
      <c r="N39" s="44"/>
      <c r="O39" s="44"/>
      <c r="P39" s="7"/>
      <c r="Q39" s="36"/>
      <c r="R39" s="36"/>
      <c r="S39" s="36"/>
      <c r="T39" s="36"/>
      <c r="U39" s="36"/>
      <c r="V39" s="36"/>
      <c r="W39" s="51">
        <f>BO36</f>
        <v>3</v>
      </c>
      <c r="X39" s="52"/>
      <c r="Y39" s="29"/>
      <c r="Z39" s="29"/>
      <c r="AA39" s="6"/>
      <c r="AB39" s="35"/>
      <c r="AC39" s="35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23"/>
      <c r="BF39" s="37"/>
      <c r="BG39" s="37"/>
      <c r="BH39" s="37"/>
      <c r="BI39" s="37"/>
      <c r="BJ39" s="37"/>
      <c r="BK39" s="37"/>
      <c r="BL39" s="37"/>
      <c r="BM39" s="57"/>
      <c r="BN39" s="58"/>
      <c r="BO39" s="40"/>
      <c r="BP39" s="40"/>
    </row>
    <row r="40" spans="2:66" ht="10.5" customHeight="1">
      <c r="B40" s="59"/>
      <c r="C40" s="60"/>
      <c r="D40" s="60"/>
      <c r="E40" s="60"/>
      <c r="F40" s="60"/>
      <c r="G40" s="61"/>
      <c r="H40" s="62"/>
      <c r="I40" s="63"/>
      <c r="J40" s="6"/>
      <c r="K40" s="44"/>
      <c r="L40" s="64" t="s">
        <v>49</v>
      </c>
      <c r="M40" s="64"/>
      <c r="N40" s="64"/>
      <c r="O40" s="44"/>
      <c r="P40" s="6"/>
      <c r="Q40" s="36"/>
      <c r="R40" s="36"/>
      <c r="S40" s="36"/>
      <c r="T40" s="36"/>
      <c r="U40" s="36"/>
      <c r="V40" s="36"/>
      <c r="W40" s="62"/>
      <c r="X40" s="63"/>
      <c r="Y40" s="29"/>
      <c r="Z40" s="29"/>
      <c r="AA40" s="6"/>
      <c r="AB40" s="13"/>
      <c r="AC40" s="13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7"/>
      <c r="BF40" s="14"/>
      <c r="BG40" s="14"/>
      <c r="BH40" s="14"/>
      <c r="BI40" s="14"/>
      <c r="BJ40" s="14"/>
      <c r="BK40" s="14"/>
      <c r="BL40" s="14"/>
      <c r="BM40" s="14"/>
      <c r="BN40" s="14"/>
    </row>
    <row r="41" spans="12:14" ht="10.5" customHeight="1">
      <c r="L41" s="64"/>
      <c r="M41" s="64"/>
      <c r="N41" s="64"/>
    </row>
    <row r="42" spans="12:14" ht="10.5" customHeight="1">
      <c r="L42" s="65"/>
      <c r="M42" s="65"/>
      <c r="N42" s="65"/>
    </row>
    <row r="43" spans="12:54" ht="10.5" customHeight="1" thickBot="1">
      <c r="L43" s="65"/>
      <c r="M43" s="65"/>
      <c r="N43" s="65"/>
      <c r="AJ43" s="71" t="str">
        <f>J48</f>
        <v>Ｏ　Ｓ　Ｖ　Ｃ</v>
      </c>
      <c r="AK43" s="71"/>
      <c r="AL43" s="71"/>
      <c r="AM43" s="71"/>
      <c r="AN43" s="71"/>
      <c r="AO43" s="66">
        <v>2</v>
      </c>
      <c r="AP43" s="67"/>
      <c r="AQ43" s="40">
        <v>15</v>
      </c>
      <c r="AR43" s="40"/>
      <c r="AS43" s="68" t="s">
        <v>32</v>
      </c>
      <c r="AT43" s="69">
        <v>17</v>
      </c>
      <c r="AU43" s="70"/>
      <c r="AV43" s="66">
        <v>1</v>
      </c>
      <c r="AW43" s="67"/>
      <c r="AX43" s="40" t="str">
        <f>J32</f>
        <v>チーム　D</v>
      </c>
      <c r="AY43" s="40"/>
      <c r="AZ43" s="40"/>
      <c r="BA43" s="40"/>
      <c r="BB43" s="40"/>
    </row>
    <row r="44" spans="5:54" ht="10.5" customHeight="1" thickTop="1">
      <c r="E44" s="73" t="s">
        <v>60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5"/>
      <c r="S44" s="76" t="s">
        <v>61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J44" s="71"/>
      <c r="AK44" s="71"/>
      <c r="AL44" s="71"/>
      <c r="AM44" s="71"/>
      <c r="AN44" s="71"/>
      <c r="AO44" s="78"/>
      <c r="AP44" s="79"/>
      <c r="AQ44" s="40">
        <v>15</v>
      </c>
      <c r="AR44" s="40"/>
      <c r="AS44" s="68" t="s">
        <v>32</v>
      </c>
      <c r="AT44" s="69">
        <v>9</v>
      </c>
      <c r="AU44" s="70"/>
      <c r="AV44" s="78"/>
      <c r="AW44" s="79"/>
      <c r="AX44" s="40"/>
      <c r="AY44" s="40"/>
      <c r="AZ44" s="40"/>
      <c r="BA44" s="40"/>
      <c r="BB44" s="40"/>
    </row>
    <row r="45" spans="5:54" ht="10.5" customHeight="1" thickBot="1">
      <c r="E45" s="80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2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J45" s="71"/>
      <c r="AK45" s="71"/>
      <c r="AL45" s="71"/>
      <c r="AM45" s="71"/>
      <c r="AN45" s="71"/>
      <c r="AO45" s="83"/>
      <c r="AP45" s="84"/>
      <c r="AQ45" s="40">
        <v>15</v>
      </c>
      <c r="AR45" s="40"/>
      <c r="AS45" s="68" t="s">
        <v>32</v>
      </c>
      <c r="AT45" s="69">
        <v>9</v>
      </c>
      <c r="AU45" s="70"/>
      <c r="AV45" s="83"/>
      <c r="AW45" s="84"/>
      <c r="AX45" s="40"/>
      <c r="AY45" s="40"/>
      <c r="AZ45" s="40"/>
      <c r="BA45" s="40"/>
      <c r="BB45" s="40"/>
    </row>
    <row r="46" spans="12:14" ht="10.5" customHeight="1" thickTop="1">
      <c r="L46" s="65"/>
      <c r="M46" s="65"/>
      <c r="N46" s="65"/>
    </row>
    <row r="47" ht="10.5" customHeight="1"/>
    <row r="48" spans="2:66" ht="10.5" customHeight="1">
      <c r="B48" s="5" t="s">
        <v>62</v>
      </c>
      <c r="C48" s="5"/>
      <c r="D48" s="5"/>
      <c r="E48" s="5"/>
      <c r="F48" s="6"/>
      <c r="G48" s="6"/>
      <c r="H48" s="6"/>
      <c r="I48" s="7"/>
      <c r="J48" s="91" t="s">
        <v>63</v>
      </c>
      <c r="K48" s="91"/>
      <c r="L48" s="91"/>
      <c r="M48" s="91"/>
      <c r="N48" s="91"/>
      <c r="O48" s="91"/>
      <c r="P48" s="104" t="s">
        <v>5</v>
      </c>
      <c r="Q48" s="98"/>
      <c r="R48" s="6"/>
      <c r="S48" s="6"/>
      <c r="T48" s="6"/>
      <c r="U48" s="6"/>
      <c r="V48" s="6"/>
      <c r="W48" s="6"/>
      <c r="X48" s="6"/>
      <c r="Y48" s="6"/>
      <c r="Z48" s="6"/>
      <c r="AA48" s="6"/>
      <c r="AB48" s="13"/>
      <c r="AC48" s="13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5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6" t="s">
        <v>6</v>
      </c>
      <c r="AZ48" s="16"/>
      <c r="BA48" s="16"/>
      <c r="BB48" s="16"/>
      <c r="BC48" s="16"/>
      <c r="BD48" s="16"/>
      <c r="BE48" s="17"/>
      <c r="BF48" s="14"/>
      <c r="BG48" s="14"/>
      <c r="BH48" s="14"/>
      <c r="BI48" s="14"/>
      <c r="BJ48" s="14"/>
      <c r="BK48" s="14"/>
      <c r="BL48" s="14"/>
      <c r="BM48" s="14"/>
      <c r="BN48" s="14"/>
    </row>
    <row r="49" spans="2:66" ht="10.5" customHeight="1" thickBot="1">
      <c r="B49" s="5"/>
      <c r="C49" s="5"/>
      <c r="D49" s="5"/>
      <c r="E49" s="5"/>
      <c r="F49" s="6"/>
      <c r="G49" s="6"/>
      <c r="H49" s="6"/>
      <c r="I49" s="7"/>
      <c r="J49" s="91"/>
      <c r="K49" s="91"/>
      <c r="L49" s="91"/>
      <c r="M49" s="91"/>
      <c r="N49" s="91"/>
      <c r="O49" s="91"/>
      <c r="P49" s="105">
        <f>BO50</f>
        <v>1</v>
      </c>
      <c r="Q49" s="100"/>
      <c r="R49" s="6"/>
      <c r="S49" s="6"/>
      <c r="T49" s="6"/>
      <c r="U49" s="6"/>
      <c r="V49" s="6"/>
      <c r="W49" s="6"/>
      <c r="X49" s="6"/>
      <c r="Y49" s="6"/>
      <c r="Z49" s="6"/>
      <c r="AA49" s="6"/>
      <c r="AB49" s="23"/>
      <c r="AC49" s="23"/>
      <c r="AD49" s="23"/>
      <c r="AE49" s="23"/>
      <c r="AF49" s="23"/>
      <c r="AG49" s="23"/>
      <c r="AH49" s="23"/>
      <c r="AI49" s="23"/>
      <c r="AJ49" s="24" t="s">
        <v>64</v>
      </c>
      <c r="AK49" s="24"/>
      <c r="AL49" s="24" t="s">
        <v>9</v>
      </c>
      <c r="AM49" s="24"/>
      <c r="AN49" s="25"/>
      <c r="AO49" s="24" t="s">
        <v>45</v>
      </c>
      <c r="AP49" s="24"/>
      <c r="AQ49" s="24" t="s">
        <v>9</v>
      </c>
      <c r="AR49" s="24"/>
      <c r="AS49" s="26"/>
      <c r="AT49" s="23"/>
      <c r="AU49" s="23"/>
      <c r="AV49" s="23"/>
      <c r="AW49" s="23"/>
      <c r="AX49" s="23"/>
      <c r="AY49" s="16"/>
      <c r="AZ49" s="16"/>
      <c r="BA49" s="16"/>
      <c r="BB49" s="16"/>
      <c r="BC49" s="16"/>
      <c r="BD49" s="16"/>
      <c r="BE49" s="23"/>
      <c r="BF49" s="6"/>
      <c r="BG49" s="6"/>
      <c r="BH49" s="6"/>
      <c r="BI49" s="6"/>
      <c r="BJ49" s="6"/>
      <c r="BK49" s="6"/>
      <c r="BL49" s="6"/>
      <c r="BM49" s="27" t="s">
        <v>10</v>
      </c>
      <c r="BN49" s="28"/>
    </row>
    <row r="50" spans="2:68" ht="10.5" customHeight="1" thickBot="1" thickTop="1">
      <c r="B50" s="6"/>
      <c r="C50" s="6"/>
      <c r="D50" s="29"/>
      <c r="E50" s="6"/>
      <c r="F50" s="6"/>
      <c r="G50" s="6"/>
      <c r="H50" s="6"/>
      <c r="I50" s="7"/>
      <c r="J50" s="91"/>
      <c r="K50" s="91"/>
      <c r="L50" s="91"/>
      <c r="M50" s="91"/>
      <c r="N50" s="91"/>
      <c r="O50" s="91"/>
      <c r="P50" s="106"/>
      <c r="Q50" s="102"/>
      <c r="R50" s="6"/>
      <c r="S50" s="6"/>
      <c r="T50" s="6"/>
      <c r="U50" s="6"/>
      <c r="V50" s="6"/>
      <c r="W50" s="6"/>
      <c r="X50" s="6"/>
      <c r="Y50" s="6"/>
      <c r="Z50" s="6"/>
      <c r="AA50" s="6"/>
      <c r="AB50" s="35" t="s">
        <v>57</v>
      </c>
      <c r="AC50" s="35"/>
      <c r="AD50" s="36" t="str">
        <f>J48</f>
        <v>Ｏ　Ｓ　Ｖ　Ｃ</v>
      </c>
      <c r="AE50" s="36"/>
      <c r="AF50" s="36"/>
      <c r="AG50" s="36"/>
      <c r="AH50" s="36"/>
      <c r="AI50" s="36"/>
      <c r="AJ50" s="36">
        <v>2</v>
      </c>
      <c r="AK50" s="36"/>
      <c r="AL50" s="36">
        <v>30</v>
      </c>
      <c r="AM50" s="36"/>
      <c r="AN50" s="36" t="s">
        <v>58</v>
      </c>
      <c r="AO50" s="36">
        <v>0</v>
      </c>
      <c r="AP50" s="36"/>
      <c r="AQ50" s="36">
        <v>23</v>
      </c>
      <c r="AR50" s="36"/>
      <c r="AS50" s="36" t="str">
        <f>B54</f>
        <v>ＢＥＡＴ　Ｂ</v>
      </c>
      <c r="AT50" s="36"/>
      <c r="AU50" s="36"/>
      <c r="AV50" s="36"/>
      <c r="AW50" s="36"/>
      <c r="AX50" s="36"/>
      <c r="AY50" s="36" t="str">
        <f>Q54</f>
        <v>ブリックス　パセリ</v>
      </c>
      <c r="AZ50" s="36"/>
      <c r="BA50" s="36"/>
      <c r="BB50" s="36"/>
      <c r="BC50" s="36"/>
      <c r="BD50" s="36"/>
      <c r="BE50" s="23"/>
      <c r="BF50" s="37" t="str">
        <f>J48</f>
        <v>Ｏ　Ｓ　Ｖ　Ｃ</v>
      </c>
      <c r="BG50" s="37"/>
      <c r="BH50" s="37"/>
      <c r="BI50" s="37"/>
      <c r="BJ50" s="37"/>
      <c r="BK50" s="37"/>
      <c r="BL50" s="37"/>
      <c r="BM50" s="38">
        <f>AJ50*100+AJ54*100+AL50+AL54-AO50*100-AO54*100-AQ50-AQ54</f>
        <v>423</v>
      </c>
      <c r="BN50" s="39"/>
      <c r="BO50" s="40">
        <f>RANK(BM50,BM50:BN55)</f>
        <v>1</v>
      </c>
      <c r="BP50" s="40"/>
    </row>
    <row r="51" spans="2:68" ht="10.5" customHeight="1" thickTop="1">
      <c r="B51" s="6"/>
      <c r="C51" s="29"/>
      <c r="D51" s="29"/>
      <c r="E51" s="6"/>
      <c r="F51" s="6"/>
      <c r="G51" s="6"/>
      <c r="H51" s="6"/>
      <c r="I51" s="6"/>
      <c r="J51" s="6"/>
      <c r="K51" s="6"/>
      <c r="L51" s="6"/>
      <c r="M51" s="6"/>
      <c r="N51" s="29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35"/>
      <c r="AC51" s="35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23"/>
      <c r="BF51" s="37"/>
      <c r="BG51" s="37"/>
      <c r="BH51" s="37"/>
      <c r="BI51" s="37"/>
      <c r="BJ51" s="37"/>
      <c r="BK51" s="37"/>
      <c r="BL51" s="37"/>
      <c r="BM51" s="41"/>
      <c r="BN51" s="42"/>
      <c r="BO51" s="40"/>
      <c r="BP51" s="40"/>
    </row>
    <row r="52" spans="2:68" ht="10.5" customHeight="1" thickBot="1">
      <c r="B52" s="6"/>
      <c r="C52" s="29"/>
      <c r="D52" s="29"/>
      <c r="E52" s="6"/>
      <c r="F52" s="6"/>
      <c r="G52" s="6"/>
      <c r="H52" s="6"/>
      <c r="I52" s="6"/>
      <c r="J52" s="6"/>
      <c r="K52" s="43" t="s">
        <v>12</v>
      </c>
      <c r="L52" s="43"/>
      <c r="M52" s="44"/>
      <c r="N52" s="43" t="s">
        <v>65</v>
      </c>
      <c r="O52" s="43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35" t="s">
        <v>26</v>
      </c>
      <c r="AC52" s="35"/>
      <c r="AD52" s="36" t="str">
        <f>B54</f>
        <v>ＢＥＡＴ　Ｂ</v>
      </c>
      <c r="AE52" s="36"/>
      <c r="AF52" s="36"/>
      <c r="AG52" s="36"/>
      <c r="AH52" s="36"/>
      <c r="AI52" s="36"/>
      <c r="AJ52" s="36">
        <v>2</v>
      </c>
      <c r="AK52" s="36"/>
      <c r="AL52" s="36">
        <v>30</v>
      </c>
      <c r="AM52" s="36"/>
      <c r="AN52" s="36" t="s">
        <v>13</v>
      </c>
      <c r="AO52" s="36">
        <v>0</v>
      </c>
      <c r="AP52" s="36"/>
      <c r="AQ52" s="36">
        <v>17</v>
      </c>
      <c r="AR52" s="36"/>
      <c r="AS52" s="36" t="str">
        <f>Q54</f>
        <v>ブリックス　パセリ</v>
      </c>
      <c r="AT52" s="36"/>
      <c r="AU52" s="36"/>
      <c r="AV52" s="36"/>
      <c r="AW52" s="36"/>
      <c r="AX52" s="36"/>
      <c r="AY52" s="36" t="str">
        <f>J48</f>
        <v>Ｏ　Ｓ　Ｖ　Ｃ</v>
      </c>
      <c r="AZ52" s="36"/>
      <c r="BA52" s="36"/>
      <c r="BB52" s="36"/>
      <c r="BC52" s="36"/>
      <c r="BD52" s="36"/>
      <c r="BE52" s="23"/>
      <c r="BF52" s="45" t="str">
        <f>Q54</f>
        <v>ブリックス　パセリ</v>
      </c>
      <c r="BG52" s="45"/>
      <c r="BH52" s="45"/>
      <c r="BI52" s="45"/>
      <c r="BJ52" s="45"/>
      <c r="BK52" s="45"/>
      <c r="BL52" s="45"/>
      <c r="BM52" s="38">
        <f>AO52*100+AO54*100+AQ52+AQ54-AJ52*100-AJ54*100-AL52-AL54</f>
        <v>-429</v>
      </c>
      <c r="BN52" s="39"/>
      <c r="BO52" s="40">
        <f>RANK(BM52,BM50:BN55)</f>
        <v>3</v>
      </c>
      <c r="BP52" s="40"/>
    </row>
    <row r="53" spans="2:68" ht="10.5" customHeight="1" thickTop="1">
      <c r="B53" s="7"/>
      <c r="C53" s="7"/>
      <c r="D53" s="7"/>
      <c r="E53" s="7"/>
      <c r="F53" s="7"/>
      <c r="G53" s="7"/>
      <c r="H53" s="29"/>
      <c r="I53" s="29"/>
      <c r="J53" s="6"/>
      <c r="K53" s="43"/>
      <c r="L53" s="43"/>
      <c r="M53" s="44"/>
      <c r="N53" s="43"/>
      <c r="O53" s="43"/>
      <c r="P53" s="7"/>
      <c r="Q53" s="7"/>
      <c r="R53" s="7"/>
      <c r="S53" s="7"/>
      <c r="T53" s="7"/>
      <c r="U53" s="7"/>
      <c r="V53" s="7"/>
      <c r="W53" s="6"/>
      <c r="X53" s="6"/>
      <c r="Y53" s="6"/>
      <c r="Z53" s="6"/>
      <c r="AA53" s="6"/>
      <c r="AB53" s="35"/>
      <c r="AC53" s="35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23"/>
      <c r="BF53" s="45"/>
      <c r="BG53" s="45"/>
      <c r="BH53" s="45"/>
      <c r="BI53" s="45"/>
      <c r="BJ53" s="45"/>
      <c r="BK53" s="45"/>
      <c r="BL53" s="45"/>
      <c r="BM53" s="41"/>
      <c r="BN53" s="42"/>
      <c r="BO53" s="40"/>
      <c r="BP53" s="40"/>
    </row>
    <row r="54" spans="2:68" ht="10.5" customHeight="1" thickBot="1">
      <c r="B54" s="36" t="s">
        <v>66</v>
      </c>
      <c r="C54" s="36"/>
      <c r="D54" s="36"/>
      <c r="E54" s="36"/>
      <c r="F54" s="36"/>
      <c r="G54" s="36"/>
      <c r="H54" s="107" t="s">
        <v>5</v>
      </c>
      <c r="I54" s="50"/>
      <c r="J54" s="6"/>
      <c r="K54" s="44"/>
      <c r="L54" s="44"/>
      <c r="M54" s="44"/>
      <c r="N54" s="44"/>
      <c r="O54" s="44"/>
      <c r="P54" s="7"/>
      <c r="Q54" s="36" t="s">
        <v>67</v>
      </c>
      <c r="R54" s="36"/>
      <c r="S54" s="36"/>
      <c r="T54" s="36"/>
      <c r="U54" s="36"/>
      <c r="V54" s="36"/>
      <c r="W54" s="108" t="s">
        <v>5</v>
      </c>
      <c r="X54" s="52"/>
      <c r="Y54" s="29"/>
      <c r="Z54" s="29"/>
      <c r="AA54" s="6"/>
      <c r="AB54" s="35" t="s">
        <v>65</v>
      </c>
      <c r="AC54" s="35"/>
      <c r="AD54" s="36" t="str">
        <f>J48</f>
        <v>Ｏ　Ｓ　Ｖ　Ｃ</v>
      </c>
      <c r="AE54" s="36"/>
      <c r="AF54" s="36"/>
      <c r="AG54" s="36"/>
      <c r="AH54" s="36"/>
      <c r="AI54" s="36"/>
      <c r="AJ54" s="36">
        <v>2</v>
      </c>
      <c r="AK54" s="36"/>
      <c r="AL54" s="36">
        <v>30</v>
      </c>
      <c r="AM54" s="36"/>
      <c r="AN54" s="36" t="s">
        <v>58</v>
      </c>
      <c r="AO54" s="36">
        <v>0</v>
      </c>
      <c r="AP54" s="36"/>
      <c r="AQ54" s="36">
        <v>14</v>
      </c>
      <c r="AR54" s="36"/>
      <c r="AS54" s="36" t="str">
        <f>Q54</f>
        <v>ブリックス　パセリ</v>
      </c>
      <c r="AT54" s="36"/>
      <c r="AU54" s="36"/>
      <c r="AV54" s="36"/>
      <c r="AW54" s="36"/>
      <c r="AX54" s="36"/>
      <c r="AY54" s="36" t="str">
        <f>B54</f>
        <v>ＢＥＡＴ　Ｂ</v>
      </c>
      <c r="AZ54" s="36"/>
      <c r="BA54" s="36"/>
      <c r="BB54" s="36"/>
      <c r="BC54" s="36"/>
      <c r="BD54" s="36"/>
      <c r="BE54" s="23"/>
      <c r="BF54" s="37" t="str">
        <f>B54</f>
        <v>ＢＥＡＴ　Ｂ</v>
      </c>
      <c r="BG54" s="37"/>
      <c r="BH54" s="37"/>
      <c r="BI54" s="37"/>
      <c r="BJ54" s="37"/>
      <c r="BK54" s="37"/>
      <c r="BL54" s="37"/>
      <c r="BM54" s="38">
        <f>AO50*100+AJ52*100+AQ50+AL52-AJ50*0-AO52*100-AL50-AQ52</f>
        <v>206</v>
      </c>
      <c r="BN54" s="39"/>
      <c r="BO54" s="40">
        <f>RANK(BM54,BM50:BN55)</f>
        <v>2</v>
      </c>
      <c r="BP54" s="40"/>
    </row>
    <row r="55" spans="2:68" ht="10.5" customHeight="1" thickTop="1">
      <c r="B55" s="36"/>
      <c r="C55" s="36"/>
      <c r="D55" s="36"/>
      <c r="E55" s="36"/>
      <c r="F55" s="36"/>
      <c r="G55" s="36"/>
      <c r="H55" s="109">
        <f>BO54</f>
        <v>2</v>
      </c>
      <c r="I55" s="56"/>
      <c r="J55" s="6"/>
      <c r="K55" s="44"/>
      <c r="L55" s="44"/>
      <c r="M55" s="44"/>
      <c r="N55" s="44"/>
      <c r="O55" s="44"/>
      <c r="P55" s="7"/>
      <c r="Q55" s="36"/>
      <c r="R55" s="36"/>
      <c r="S55" s="36"/>
      <c r="T55" s="36"/>
      <c r="U55" s="36"/>
      <c r="V55" s="36"/>
      <c r="W55" s="108">
        <f>BO52</f>
        <v>3</v>
      </c>
      <c r="X55" s="52"/>
      <c r="Y55" s="29"/>
      <c r="Z55" s="29"/>
      <c r="AA55" s="6"/>
      <c r="AB55" s="35"/>
      <c r="AC55" s="35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23"/>
      <c r="BF55" s="37"/>
      <c r="BG55" s="37"/>
      <c r="BH55" s="37"/>
      <c r="BI55" s="37"/>
      <c r="BJ55" s="37"/>
      <c r="BK55" s="37"/>
      <c r="BL55" s="37"/>
      <c r="BM55" s="57"/>
      <c r="BN55" s="58"/>
      <c r="BO55" s="40"/>
      <c r="BP55" s="40"/>
    </row>
    <row r="56" spans="2:66" ht="10.5" customHeight="1">
      <c r="B56" s="36"/>
      <c r="C56" s="36"/>
      <c r="D56" s="36"/>
      <c r="E56" s="36"/>
      <c r="F56" s="36"/>
      <c r="G56" s="36"/>
      <c r="H56" s="110"/>
      <c r="I56" s="63"/>
      <c r="J56" s="6"/>
      <c r="K56" s="44"/>
      <c r="L56" s="64" t="s">
        <v>26</v>
      </c>
      <c r="M56" s="64"/>
      <c r="N56" s="64"/>
      <c r="O56" s="44"/>
      <c r="P56" s="6"/>
      <c r="Q56" s="36"/>
      <c r="R56" s="36"/>
      <c r="S56" s="36"/>
      <c r="T56" s="36"/>
      <c r="U56" s="36"/>
      <c r="V56" s="36"/>
      <c r="W56" s="110"/>
      <c r="X56" s="63"/>
      <c r="Y56" s="29"/>
      <c r="Z56" s="29"/>
      <c r="AA56" s="6"/>
      <c r="AB56" s="13"/>
      <c r="AC56" s="13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7"/>
      <c r="BF56" s="14"/>
      <c r="BG56" s="14"/>
      <c r="BH56" s="14"/>
      <c r="BI56" s="14"/>
      <c r="BJ56" s="14"/>
      <c r="BK56" s="14"/>
      <c r="BL56" s="14"/>
      <c r="BM56" s="14"/>
      <c r="BN56" s="14"/>
    </row>
    <row r="57" spans="12:14" ht="10.5" customHeight="1">
      <c r="L57" s="64"/>
      <c r="M57" s="64"/>
      <c r="N57" s="64"/>
    </row>
    <row r="58" spans="1:56" ht="13.5">
      <c r="A58" s="1" t="s">
        <v>68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0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2:66" ht="10.5" customHeight="1">
      <c r="B60" s="5" t="s">
        <v>69</v>
      </c>
      <c r="C60" s="5"/>
      <c r="D60" s="5"/>
      <c r="E60" s="5"/>
      <c r="F60" s="6"/>
      <c r="G60" s="6"/>
      <c r="H60" s="6"/>
      <c r="I60" s="7"/>
      <c r="J60" s="91" t="s">
        <v>70</v>
      </c>
      <c r="K60" s="91"/>
      <c r="L60" s="91"/>
      <c r="M60" s="91"/>
      <c r="N60" s="91"/>
      <c r="O60" s="91"/>
      <c r="P60" s="97" t="s">
        <v>5</v>
      </c>
      <c r="Q60" s="98"/>
      <c r="R60" s="6"/>
      <c r="S60" s="6"/>
      <c r="T60" s="6"/>
      <c r="U60" s="6"/>
      <c r="V60" s="6"/>
      <c r="W60" s="6"/>
      <c r="X60" s="6"/>
      <c r="Y60" s="6"/>
      <c r="Z60" s="6"/>
      <c r="AA60" s="6"/>
      <c r="AB60" s="13"/>
      <c r="AC60" s="13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5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6" t="s">
        <v>6</v>
      </c>
      <c r="AZ60" s="16"/>
      <c r="BA60" s="16"/>
      <c r="BB60" s="16"/>
      <c r="BC60" s="16"/>
      <c r="BD60" s="16"/>
      <c r="BE60" s="17"/>
      <c r="BF60" s="14"/>
      <c r="BG60" s="14"/>
      <c r="BH60" s="14"/>
      <c r="BI60" s="14"/>
      <c r="BJ60" s="14"/>
      <c r="BK60" s="14"/>
      <c r="BL60" s="14"/>
      <c r="BM60" s="14"/>
      <c r="BN60" s="14"/>
    </row>
    <row r="61" spans="2:66" ht="10.5" customHeight="1" thickBot="1">
      <c r="B61" s="5"/>
      <c r="C61" s="5"/>
      <c r="D61" s="5"/>
      <c r="E61" s="5"/>
      <c r="F61" s="6"/>
      <c r="G61" s="6"/>
      <c r="H61" s="6"/>
      <c r="I61" s="7"/>
      <c r="J61" s="91"/>
      <c r="K61" s="91"/>
      <c r="L61" s="91"/>
      <c r="M61" s="91"/>
      <c r="N61" s="91"/>
      <c r="O61" s="91"/>
      <c r="P61" s="99">
        <f>BO62</f>
        <v>1</v>
      </c>
      <c r="Q61" s="100"/>
      <c r="R61" s="6"/>
      <c r="S61" s="6"/>
      <c r="T61" s="6"/>
      <c r="U61" s="6"/>
      <c r="V61" s="6"/>
      <c r="W61" s="6"/>
      <c r="X61" s="6"/>
      <c r="Y61" s="6"/>
      <c r="Z61" s="6"/>
      <c r="AA61" s="6"/>
      <c r="AB61" s="23"/>
      <c r="AC61" s="23"/>
      <c r="AD61" s="23"/>
      <c r="AE61" s="23"/>
      <c r="AF61" s="23"/>
      <c r="AG61" s="23"/>
      <c r="AH61" s="23"/>
      <c r="AI61" s="23"/>
      <c r="AJ61" s="24" t="s">
        <v>8</v>
      </c>
      <c r="AK61" s="24"/>
      <c r="AL61" s="24" t="s">
        <v>9</v>
      </c>
      <c r="AM61" s="24"/>
      <c r="AN61" s="25"/>
      <c r="AO61" s="24" t="s">
        <v>45</v>
      </c>
      <c r="AP61" s="24"/>
      <c r="AQ61" s="24" t="s">
        <v>9</v>
      </c>
      <c r="AR61" s="24"/>
      <c r="AS61" s="26"/>
      <c r="AT61" s="23"/>
      <c r="AU61" s="23"/>
      <c r="AV61" s="23"/>
      <c r="AW61" s="23"/>
      <c r="AX61" s="23"/>
      <c r="AY61" s="16"/>
      <c r="AZ61" s="16"/>
      <c r="BA61" s="16"/>
      <c r="BB61" s="16"/>
      <c r="BC61" s="16"/>
      <c r="BD61" s="16"/>
      <c r="BE61" s="23"/>
      <c r="BF61" s="6"/>
      <c r="BG61" s="6"/>
      <c r="BH61" s="6"/>
      <c r="BI61" s="6"/>
      <c r="BJ61" s="6"/>
      <c r="BK61" s="6"/>
      <c r="BL61" s="6"/>
      <c r="BM61" s="27" t="s">
        <v>10</v>
      </c>
      <c r="BN61" s="28"/>
    </row>
    <row r="62" spans="2:68" ht="10.5" customHeight="1" thickBot="1" thickTop="1">
      <c r="B62" s="6"/>
      <c r="C62" s="6"/>
      <c r="D62" s="29"/>
      <c r="E62" s="6"/>
      <c r="F62" s="6"/>
      <c r="G62" s="6"/>
      <c r="H62" s="6"/>
      <c r="I62" s="7"/>
      <c r="J62" s="91"/>
      <c r="K62" s="91"/>
      <c r="L62" s="91"/>
      <c r="M62" s="91"/>
      <c r="N62" s="91"/>
      <c r="O62" s="91"/>
      <c r="P62" s="101"/>
      <c r="Q62" s="102"/>
      <c r="R62" s="6"/>
      <c r="S62" s="6"/>
      <c r="T62" s="6"/>
      <c r="U62" s="6"/>
      <c r="V62" s="6"/>
      <c r="W62" s="6"/>
      <c r="X62" s="6"/>
      <c r="Y62" s="6"/>
      <c r="Z62" s="6"/>
      <c r="AA62" s="6"/>
      <c r="AB62" s="35" t="s">
        <v>57</v>
      </c>
      <c r="AC62" s="35"/>
      <c r="AD62" s="36" t="str">
        <f>J60</f>
        <v>まこ　10</v>
      </c>
      <c r="AE62" s="36"/>
      <c r="AF62" s="36"/>
      <c r="AG62" s="36"/>
      <c r="AH62" s="36"/>
      <c r="AI62" s="36"/>
      <c r="AJ62" s="36">
        <v>2</v>
      </c>
      <c r="AK62" s="36"/>
      <c r="AL62" s="36">
        <v>30</v>
      </c>
      <c r="AM62" s="36"/>
      <c r="AN62" s="36" t="s">
        <v>71</v>
      </c>
      <c r="AO62" s="36">
        <v>0</v>
      </c>
      <c r="AP62" s="36"/>
      <c r="AQ62" s="36">
        <v>17</v>
      </c>
      <c r="AR62" s="36"/>
      <c r="AS62" s="36" t="str">
        <f>B66</f>
        <v>ブリックス　トマト</v>
      </c>
      <c r="AT62" s="36"/>
      <c r="AU62" s="36"/>
      <c r="AV62" s="36"/>
      <c r="AW62" s="36"/>
      <c r="AX62" s="36"/>
      <c r="AY62" s="36" t="str">
        <f>Q66</f>
        <v>ブリックス　キャベツ</v>
      </c>
      <c r="AZ62" s="36"/>
      <c r="BA62" s="36"/>
      <c r="BB62" s="36"/>
      <c r="BC62" s="36"/>
      <c r="BD62" s="36"/>
      <c r="BE62" s="23"/>
      <c r="BF62" s="37" t="str">
        <f>J60</f>
        <v>まこ　10</v>
      </c>
      <c r="BG62" s="37"/>
      <c r="BH62" s="37"/>
      <c r="BI62" s="37"/>
      <c r="BJ62" s="37"/>
      <c r="BK62" s="37"/>
      <c r="BL62" s="37"/>
      <c r="BM62" s="38">
        <f>AJ62*100+AJ66*100+AL62+AL66-AO62*100-AO66*100-AQ62-AQ66</f>
        <v>426</v>
      </c>
      <c r="BN62" s="39"/>
      <c r="BO62" s="40">
        <f>RANK(BM62,BM62:BN67)</f>
        <v>1</v>
      </c>
      <c r="BP62" s="40"/>
    </row>
    <row r="63" spans="2:68" ht="10.5" customHeight="1" thickTop="1">
      <c r="B63" s="6"/>
      <c r="C63" s="29"/>
      <c r="D63" s="29"/>
      <c r="E63" s="6"/>
      <c r="F63" s="6"/>
      <c r="G63" s="6"/>
      <c r="H63" s="6"/>
      <c r="I63" s="6"/>
      <c r="J63" s="6"/>
      <c r="K63" s="6"/>
      <c r="L63" s="6"/>
      <c r="M63" s="6"/>
      <c r="N63" s="29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35"/>
      <c r="AC63" s="35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23"/>
      <c r="BF63" s="37"/>
      <c r="BG63" s="37"/>
      <c r="BH63" s="37"/>
      <c r="BI63" s="37"/>
      <c r="BJ63" s="37"/>
      <c r="BK63" s="37"/>
      <c r="BL63" s="37"/>
      <c r="BM63" s="41"/>
      <c r="BN63" s="42"/>
      <c r="BO63" s="40"/>
      <c r="BP63" s="40"/>
    </row>
    <row r="64" spans="2:68" ht="10.5" customHeight="1" thickBot="1">
      <c r="B64" s="6"/>
      <c r="C64" s="29"/>
      <c r="D64" s="29"/>
      <c r="E64" s="6"/>
      <c r="F64" s="6"/>
      <c r="G64" s="6"/>
      <c r="H64" s="6"/>
      <c r="I64" s="6"/>
      <c r="J64" s="43" t="s">
        <v>12</v>
      </c>
      <c r="K64" s="43"/>
      <c r="L64" s="44"/>
      <c r="M64" s="44"/>
      <c r="N64" s="43" t="s">
        <v>65</v>
      </c>
      <c r="O64" s="43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35" t="s">
        <v>26</v>
      </c>
      <c r="AC64" s="35"/>
      <c r="AD64" s="36" t="str">
        <f>B66</f>
        <v>ブリックス　トマト</v>
      </c>
      <c r="AE64" s="36"/>
      <c r="AF64" s="36"/>
      <c r="AG64" s="36"/>
      <c r="AH64" s="36"/>
      <c r="AI64" s="36"/>
      <c r="AJ64" s="36">
        <v>0</v>
      </c>
      <c r="AK64" s="36"/>
      <c r="AL64" s="36">
        <v>25</v>
      </c>
      <c r="AM64" s="36"/>
      <c r="AN64" s="36" t="s">
        <v>58</v>
      </c>
      <c r="AO64" s="36">
        <v>2</v>
      </c>
      <c r="AP64" s="36"/>
      <c r="AQ64" s="36">
        <v>30</v>
      </c>
      <c r="AR64" s="36"/>
      <c r="AS64" s="36" t="str">
        <f>Q66</f>
        <v>ブリックス　キャベツ</v>
      </c>
      <c r="AT64" s="36"/>
      <c r="AU64" s="36"/>
      <c r="AV64" s="36"/>
      <c r="AW64" s="36"/>
      <c r="AX64" s="36"/>
      <c r="AY64" s="36" t="str">
        <f>J60</f>
        <v>まこ　10</v>
      </c>
      <c r="AZ64" s="36"/>
      <c r="BA64" s="36"/>
      <c r="BB64" s="36"/>
      <c r="BC64" s="36"/>
      <c r="BD64" s="36"/>
      <c r="BE64" s="23"/>
      <c r="BF64" s="45" t="str">
        <f>Q66</f>
        <v>ブリックス　キャベツ</v>
      </c>
      <c r="BG64" s="45"/>
      <c r="BH64" s="45"/>
      <c r="BI64" s="45"/>
      <c r="BJ64" s="45"/>
      <c r="BK64" s="45"/>
      <c r="BL64" s="45"/>
      <c r="BM64" s="38">
        <f>AO64*100+AO66*100+AQ64+AQ66-AJ64*100-AJ66*100-AL64-AL66</f>
        <v>-8</v>
      </c>
      <c r="BN64" s="39"/>
      <c r="BO64" s="40">
        <f>RANK(BM64,BM62:BN67)</f>
        <v>2</v>
      </c>
      <c r="BP64" s="40"/>
    </row>
    <row r="65" spans="2:68" ht="10.5" customHeight="1" thickTop="1">
      <c r="B65" s="7"/>
      <c r="C65" s="7"/>
      <c r="D65" s="7"/>
      <c r="E65" s="7"/>
      <c r="F65" s="7"/>
      <c r="G65" s="7"/>
      <c r="H65" s="29"/>
      <c r="I65" s="29"/>
      <c r="J65" s="43"/>
      <c r="K65" s="43"/>
      <c r="L65" s="44"/>
      <c r="M65" s="44"/>
      <c r="N65" s="43"/>
      <c r="O65" s="43"/>
      <c r="P65" s="7"/>
      <c r="Q65" s="7"/>
      <c r="R65" s="7"/>
      <c r="S65" s="7"/>
      <c r="T65" s="7"/>
      <c r="U65" s="7"/>
      <c r="V65" s="7"/>
      <c r="W65" s="6"/>
      <c r="X65" s="6"/>
      <c r="Y65" s="6"/>
      <c r="Z65" s="6"/>
      <c r="AA65" s="6"/>
      <c r="AB65" s="35"/>
      <c r="AC65" s="35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23"/>
      <c r="BF65" s="45"/>
      <c r="BG65" s="45"/>
      <c r="BH65" s="45"/>
      <c r="BI65" s="45"/>
      <c r="BJ65" s="45"/>
      <c r="BK65" s="45"/>
      <c r="BL65" s="45"/>
      <c r="BM65" s="41"/>
      <c r="BN65" s="42"/>
      <c r="BO65" s="40"/>
      <c r="BP65" s="40"/>
    </row>
    <row r="66" spans="2:68" ht="10.5" customHeight="1" thickBot="1">
      <c r="B66" s="36" t="s">
        <v>72</v>
      </c>
      <c r="C66" s="36"/>
      <c r="D66" s="36"/>
      <c r="E66" s="36"/>
      <c r="F66" s="36"/>
      <c r="G66" s="36"/>
      <c r="H66" s="49" t="s">
        <v>5</v>
      </c>
      <c r="I66" s="50"/>
      <c r="J66" s="6"/>
      <c r="K66" s="44"/>
      <c r="L66" s="44"/>
      <c r="M66" s="44"/>
      <c r="N66" s="44"/>
      <c r="O66" s="44"/>
      <c r="P66" s="7"/>
      <c r="Q66" s="36" t="s">
        <v>73</v>
      </c>
      <c r="R66" s="36"/>
      <c r="S66" s="36"/>
      <c r="T66" s="36"/>
      <c r="U66" s="36"/>
      <c r="V66" s="36"/>
      <c r="W66" s="51" t="s">
        <v>5</v>
      </c>
      <c r="X66" s="52"/>
      <c r="Y66" s="29"/>
      <c r="Z66" s="29"/>
      <c r="AA66" s="6"/>
      <c r="AB66" s="35" t="s">
        <v>74</v>
      </c>
      <c r="AC66" s="35"/>
      <c r="AD66" s="36" t="str">
        <f>J60</f>
        <v>まこ　10</v>
      </c>
      <c r="AE66" s="36"/>
      <c r="AF66" s="36"/>
      <c r="AG66" s="36"/>
      <c r="AH66" s="36"/>
      <c r="AI66" s="36"/>
      <c r="AJ66" s="36">
        <v>2</v>
      </c>
      <c r="AK66" s="36"/>
      <c r="AL66" s="36">
        <v>30</v>
      </c>
      <c r="AM66" s="36"/>
      <c r="AN66" s="36" t="s">
        <v>58</v>
      </c>
      <c r="AO66" s="36">
        <v>0</v>
      </c>
      <c r="AP66" s="36"/>
      <c r="AQ66" s="36">
        <v>17</v>
      </c>
      <c r="AR66" s="36"/>
      <c r="AS66" s="36" t="str">
        <f>Q66</f>
        <v>ブリックス　キャベツ</v>
      </c>
      <c r="AT66" s="36"/>
      <c r="AU66" s="36"/>
      <c r="AV66" s="36"/>
      <c r="AW66" s="36"/>
      <c r="AX66" s="36"/>
      <c r="AY66" s="36" t="str">
        <f>B66</f>
        <v>ブリックス　トマト</v>
      </c>
      <c r="AZ66" s="36"/>
      <c r="BA66" s="36"/>
      <c r="BB66" s="36"/>
      <c r="BC66" s="36"/>
      <c r="BD66" s="36"/>
      <c r="BE66" s="23"/>
      <c r="BF66" s="37" t="str">
        <f>B66</f>
        <v>ブリックス　トマト</v>
      </c>
      <c r="BG66" s="37"/>
      <c r="BH66" s="37"/>
      <c r="BI66" s="37"/>
      <c r="BJ66" s="37"/>
      <c r="BK66" s="37"/>
      <c r="BL66" s="37"/>
      <c r="BM66" s="38">
        <f>AO62*100+AJ64*100+AQ62+AL64-AJ62*0-AO64*100-AL62-AQ64</f>
        <v>-218</v>
      </c>
      <c r="BN66" s="39"/>
      <c r="BO66" s="40">
        <f>RANK(BM66,BM62:BN67)</f>
        <v>3</v>
      </c>
      <c r="BP66" s="40"/>
    </row>
    <row r="67" spans="2:68" ht="10.5" customHeight="1" thickTop="1">
      <c r="B67" s="36"/>
      <c r="C67" s="36"/>
      <c r="D67" s="36"/>
      <c r="E67" s="36"/>
      <c r="F67" s="36"/>
      <c r="G67" s="36"/>
      <c r="H67" s="55">
        <f>BO66</f>
        <v>3</v>
      </c>
      <c r="I67" s="56"/>
      <c r="J67" s="6"/>
      <c r="K67" s="44"/>
      <c r="L67" s="44"/>
      <c r="M67" s="44"/>
      <c r="N67" s="44"/>
      <c r="O67" s="44"/>
      <c r="P67" s="7"/>
      <c r="Q67" s="36"/>
      <c r="R67" s="36"/>
      <c r="S67" s="36"/>
      <c r="T67" s="36"/>
      <c r="U67" s="36"/>
      <c r="V67" s="36"/>
      <c r="W67" s="51">
        <f>BO64</f>
        <v>2</v>
      </c>
      <c r="X67" s="52"/>
      <c r="Y67" s="29"/>
      <c r="Z67" s="29"/>
      <c r="AA67" s="6"/>
      <c r="AB67" s="35"/>
      <c r="AC67" s="35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23"/>
      <c r="BF67" s="37"/>
      <c r="BG67" s="37"/>
      <c r="BH67" s="37"/>
      <c r="BI67" s="37"/>
      <c r="BJ67" s="37"/>
      <c r="BK67" s="37"/>
      <c r="BL67" s="37"/>
      <c r="BM67" s="57"/>
      <c r="BN67" s="58"/>
      <c r="BO67" s="40"/>
      <c r="BP67" s="40"/>
    </row>
    <row r="68" spans="2:66" ht="10.5" customHeight="1">
      <c r="B68" s="36"/>
      <c r="C68" s="36"/>
      <c r="D68" s="36"/>
      <c r="E68" s="36"/>
      <c r="F68" s="36"/>
      <c r="G68" s="36"/>
      <c r="H68" s="62"/>
      <c r="I68" s="63"/>
      <c r="J68" s="6"/>
      <c r="K68" s="44"/>
      <c r="L68" s="64" t="s">
        <v>26</v>
      </c>
      <c r="M68" s="64"/>
      <c r="N68" s="64"/>
      <c r="O68" s="44"/>
      <c r="P68" s="6"/>
      <c r="Q68" s="36"/>
      <c r="R68" s="36"/>
      <c r="S68" s="36"/>
      <c r="T68" s="36"/>
      <c r="U68" s="36"/>
      <c r="V68" s="36"/>
      <c r="W68" s="62"/>
      <c r="X68" s="63"/>
      <c r="Y68" s="29"/>
      <c r="Z68" s="29"/>
      <c r="AA68" s="6"/>
      <c r="AB68" s="47" t="s">
        <v>27</v>
      </c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17"/>
      <c r="BF68" s="14"/>
      <c r="BG68" s="14"/>
      <c r="BH68" s="14"/>
      <c r="BI68" s="14"/>
      <c r="BJ68" s="14"/>
      <c r="BK68" s="14"/>
      <c r="BL68" s="14"/>
      <c r="BM68" s="14"/>
      <c r="BN68" s="14"/>
    </row>
    <row r="69" spans="12:56" ht="10.5" customHeight="1">
      <c r="L69" s="64"/>
      <c r="M69" s="64"/>
      <c r="N69" s="64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</row>
    <row r="70" spans="12:14" ht="10.5" customHeight="1">
      <c r="L70" s="65"/>
      <c r="M70" s="65"/>
      <c r="N70" s="65"/>
    </row>
    <row r="71" spans="12:54" ht="10.5" customHeight="1" thickBot="1">
      <c r="L71" s="65"/>
      <c r="M71" s="65"/>
      <c r="N71" s="65"/>
      <c r="AJ71" s="71" t="str">
        <f>J60</f>
        <v>まこ　10</v>
      </c>
      <c r="AK71" s="71"/>
      <c r="AL71" s="71"/>
      <c r="AM71" s="71"/>
      <c r="AN71" s="71"/>
      <c r="AO71" s="66">
        <v>2</v>
      </c>
      <c r="AP71" s="67"/>
      <c r="AQ71" s="40">
        <v>15</v>
      </c>
      <c r="AR71" s="40"/>
      <c r="AS71" s="68" t="s">
        <v>32</v>
      </c>
      <c r="AT71" s="69">
        <v>8</v>
      </c>
      <c r="AU71" s="70"/>
      <c r="AV71" s="66">
        <v>0</v>
      </c>
      <c r="AW71" s="67"/>
      <c r="AX71" s="40" t="str">
        <f>B82</f>
        <v>ブリックス　レタス</v>
      </c>
      <c r="AY71" s="40"/>
      <c r="AZ71" s="40"/>
      <c r="BA71" s="40"/>
      <c r="BB71" s="40"/>
    </row>
    <row r="72" spans="5:54" ht="10.5" customHeight="1" thickTop="1">
      <c r="E72" s="73" t="s">
        <v>75</v>
      </c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5"/>
      <c r="S72" s="76" t="s">
        <v>76</v>
      </c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J72" s="71"/>
      <c r="AK72" s="71"/>
      <c r="AL72" s="71"/>
      <c r="AM72" s="71"/>
      <c r="AN72" s="71"/>
      <c r="AO72" s="78"/>
      <c r="AP72" s="79"/>
      <c r="AQ72" s="40">
        <v>15</v>
      </c>
      <c r="AR72" s="40"/>
      <c r="AS72" s="68" t="s">
        <v>32</v>
      </c>
      <c r="AT72" s="69">
        <v>8</v>
      </c>
      <c r="AU72" s="70"/>
      <c r="AV72" s="78"/>
      <c r="AW72" s="79"/>
      <c r="AX72" s="40"/>
      <c r="AY72" s="40"/>
      <c r="AZ72" s="40"/>
      <c r="BA72" s="40"/>
      <c r="BB72" s="40"/>
    </row>
    <row r="73" spans="5:54" ht="10.5" customHeight="1" thickBot="1">
      <c r="E73" s="80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J73" s="71"/>
      <c r="AK73" s="71"/>
      <c r="AL73" s="71"/>
      <c r="AM73" s="71"/>
      <c r="AN73" s="71"/>
      <c r="AO73" s="83"/>
      <c r="AP73" s="84"/>
      <c r="AQ73" s="40"/>
      <c r="AR73" s="40"/>
      <c r="AS73" s="68" t="s">
        <v>32</v>
      </c>
      <c r="AT73" s="69"/>
      <c r="AU73" s="70"/>
      <c r="AV73" s="83"/>
      <c r="AW73" s="84"/>
      <c r="AX73" s="40"/>
      <c r="AY73" s="40"/>
      <c r="AZ73" s="40"/>
      <c r="BA73" s="40"/>
      <c r="BB73" s="40"/>
    </row>
    <row r="74" ht="10.5" customHeight="1" thickTop="1"/>
    <row r="75" ht="10.5" customHeight="1"/>
    <row r="76" spans="2:66" ht="10.5" customHeight="1">
      <c r="B76" s="5" t="s">
        <v>77</v>
      </c>
      <c r="C76" s="5"/>
      <c r="D76" s="5"/>
      <c r="E76" s="5"/>
      <c r="F76" s="6"/>
      <c r="G76" s="6"/>
      <c r="H76" s="6"/>
      <c r="I76" s="7"/>
      <c r="J76" s="36" t="s">
        <v>78</v>
      </c>
      <c r="K76" s="36"/>
      <c r="L76" s="36"/>
      <c r="M76" s="36"/>
      <c r="N76" s="36"/>
      <c r="O76" s="36"/>
      <c r="P76" s="85" t="s">
        <v>5</v>
      </c>
      <c r="Q76" s="86"/>
      <c r="R76" s="6"/>
      <c r="S76" s="6"/>
      <c r="T76" s="6"/>
      <c r="U76" s="6"/>
      <c r="V76" s="6"/>
      <c r="W76" s="6"/>
      <c r="X76" s="6"/>
      <c r="Y76" s="6"/>
      <c r="Z76" s="6"/>
      <c r="AA76" s="6"/>
      <c r="AB76" s="13"/>
      <c r="AC76" s="13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5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6" t="s">
        <v>6</v>
      </c>
      <c r="AZ76" s="16"/>
      <c r="BA76" s="16"/>
      <c r="BB76" s="16"/>
      <c r="BC76" s="16"/>
      <c r="BD76" s="16"/>
      <c r="BE76" s="17"/>
      <c r="BF76" s="14"/>
      <c r="BG76" s="14"/>
      <c r="BH76" s="14"/>
      <c r="BI76" s="14"/>
      <c r="BJ76" s="14"/>
      <c r="BK76" s="14"/>
      <c r="BL76" s="14"/>
      <c r="BM76" s="14"/>
      <c r="BN76" s="14"/>
    </row>
    <row r="77" spans="2:66" ht="10.5" customHeight="1" thickBot="1">
      <c r="B77" s="5"/>
      <c r="C77" s="5"/>
      <c r="D77" s="5"/>
      <c r="E77" s="5"/>
      <c r="F77" s="6"/>
      <c r="G77" s="6"/>
      <c r="H77" s="6"/>
      <c r="I77" s="7"/>
      <c r="J77" s="36"/>
      <c r="K77" s="36"/>
      <c r="L77" s="36"/>
      <c r="M77" s="36"/>
      <c r="N77" s="36"/>
      <c r="O77" s="36"/>
      <c r="P77" s="87">
        <f>BO78</f>
        <v>2</v>
      </c>
      <c r="Q77" s="88"/>
      <c r="R77" s="6"/>
      <c r="S77" s="6"/>
      <c r="T77" s="6"/>
      <c r="U77" s="6"/>
      <c r="V77" s="6"/>
      <c r="W77" s="6"/>
      <c r="X77" s="6"/>
      <c r="Y77" s="6"/>
      <c r="Z77" s="6"/>
      <c r="AA77" s="6"/>
      <c r="AB77" s="23"/>
      <c r="AC77" s="23"/>
      <c r="AD77" s="23"/>
      <c r="AE77" s="23"/>
      <c r="AF77" s="23"/>
      <c r="AG77" s="23"/>
      <c r="AH77" s="23"/>
      <c r="AI77" s="23"/>
      <c r="AJ77" s="24" t="s">
        <v>56</v>
      </c>
      <c r="AK77" s="24"/>
      <c r="AL77" s="24" t="s">
        <v>9</v>
      </c>
      <c r="AM77" s="24"/>
      <c r="AN77" s="25"/>
      <c r="AO77" s="24" t="s">
        <v>45</v>
      </c>
      <c r="AP77" s="24"/>
      <c r="AQ77" s="24" t="s">
        <v>9</v>
      </c>
      <c r="AR77" s="24"/>
      <c r="AS77" s="26"/>
      <c r="AT77" s="23"/>
      <c r="AU77" s="23"/>
      <c r="AV77" s="23"/>
      <c r="AW77" s="23"/>
      <c r="AX77" s="23"/>
      <c r="AY77" s="16"/>
      <c r="AZ77" s="16"/>
      <c r="BA77" s="16"/>
      <c r="BB77" s="16"/>
      <c r="BC77" s="16"/>
      <c r="BD77" s="16"/>
      <c r="BE77" s="23"/>
      <c r="BF77" s="6"/>
      <c r="BG77" s="6"/>
      <c r="BH77" s="6"/>
      <c r="BI77" s="6"/>
      <c r="BJ77" s="6"/>
      <c r="BK77" s="6"/>
      <c r="BL77" s="6"/>
      <c r="BM77" s="27" t="s">
        <v>10</v>
      </c>
      <c r="BN77" s="28"/>
    </row>
    <row r="78" spans="2:68" ht="10.5" customHeight="1" thickBot="1" thickTop="1">
      <c r="B78" s="6"/>
      <c r="C78" s="6"/>
      <c r="D78" s="29"/>
      <c r="E78" s="6"/>
      <c r="F78" s="6"/>
      <c r="G78" s="6"/>
      <c r="H78" s="6"/>
      <c r="I78" s="7"/>
      <c r="J78" s="36"/>
      <c r="K78" s="36"/>
      <c r="L78" s="36"/>
      <c r="M78" s="36"/>
      <c r="N78" s="36"/>
      <c r="O78" s="36"/>
      <c r="P78" s="89"/>
      <c r="Q78" s="90"/>
      <c r="R78" s="6"/>
      <c r="S78" s="6"/>
      <c r="T78" s="6"/>
      <c r="U78" s="6"/>
      <c r="V78" s="6"/>
      <c r="W78" s="6"/>
      <c r="X78" s="6"/>
      <c r="Y78" s="6"/>
      <c r="Z78" s="6"/>
      <c r="AA78" s="6"/>
      <c r="AB78" s="35" t="s">
        <v>57</v>
      </c>
      <c r="AC78" s="35"/>
      <c r="AD78" s="36" t="str">
        <f>J76</f>
        <v>ｓｋｍ　Ｂ　チーム</v>
      </c>
      <c r="AE78" s="36"/>
      <c r="AF78" s="36"/>
      <c r="AG78" s="36"/>
      <c r="AH78" s="36"/>
      <c r="AI78" s="36"/>
      <c r="AJ78" s="36">
        <v>0</v>
      </c>
      <c r="AK78" s="36"/>
      <c r="AL78" s="36">
        <v>25</v>
      </c>
      <c r="AM78" s="36"/>
      <c r="AN78" s="36" t="s">
        <v>58</v>
      </c>
      <c r="AO78" s="36">
        <v>2</v>
      </c>
      <c r="AP78" s="36"/>
      <c r="AQ78" s="36">
        <v>31</v>
      </c>
      <c r="AR78" s="36"/>
      <c r="AS78" s="36" t="str">
        <f>B82</f>
        <v>ブリックス　レタス</v>
      </c>
      <c r="AT78" s="36"/>
      <c r="AU78" s="36"/>
      <c r="AV78" s="36"/>
      <c r="AW78" s="36"/>
      <c r="AX78" s="36"/>
      <c r="AY78" s="36" t="str">
        <f>Q82</f>
        <v>ｓｋｍ　Ａ　チーム</v>
      </c>
      <c r="AZ78" s="36"/>
      <c r="BA78" s="36"/>
      <c r="BB78" s="36"/>
      <c r="BC78" s="36"/>
      <c r="BD78" s="36"/>
      <c r="BE78" s="23"/>
      <c r="BF78" s="37" t="str">
        <f>J76</f>
        <v>ｓｋｍ　Ｂ　チーム</v>
      </c>
      <c r="BG78" s="37"/>
      <c r="BH78" s="37"/>
      <c r="BI78" s="37"/>
      <c r="BJ78" s="37"/>
      <c r="BK78" s="37"/>
      <c r="BL78" s="37"/>
      <c r="BM78" s="38">
        <f>AJ78*100+AJ82*100+AL78+AL82-AO78*100-AO82*100-AQ78-AQ82</f>
        <v>-102</v>
      </c>
      <c r="BN78" s="39"/>
      <c r="BO78" s="40">
        <f>RANK(BM78,BM78:BN83)</f>
        <v>2</v>
      </c>
      <c r="BP78" s="40"/>
    </row>
    <row r="79" spans="2:68" ht="10.5" customHeight="1" thickTop="1">
      <c r="B79" s="6"/>
      <c r="C79" s="29"/>
      <c r="D79" s="29"/>
      <c r="E79" s="6"/>
      <c r="F79" s="6"/>
      <c r="G79" s="6"/>
      <c r="H79" s="6"/>
      <c r="I79" s="6"/>
      <c r="J79" s="6"/>
      <c r="K79" s="6"/>
      <c r="L79" s="6"/>
      <c r="M79" s="6"/>
      <c r="N79" s="29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35"/>
      <c r="AC79" s="35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23"/>
      <c r="BF79" s="37"/>
      <c r="BG79" s="37"/>
      <c r="BH79" s="37"/>
      <c r="BI79" s="37"/>
      <c r="BJ79" s="37"/>
      <c r="BK79" s="37"/>
      <c r="BL79" s="37"/>
      <c r="BM79" s="41"/>
      <c r="BN79" s="42"/>
      <c r="BO79" s="40"/>
      <c r="BP79" s="40"/>
    </row>
    <row r="80" spans="2:68" ht="10.5" customHeight="1" thickBot="1">
      <c r="B80" s="6"/>
      <c r="C80" s="29"/>
      <c r="D80" s="29"/>
      <c r="E80" s="6"/>
      <c r="F80" s="6"/>
      <c r="G80" s="6"/>
      <c r="H80" s="6"/>
      <c r="I80" s="6"/>
      <c r="J80" s="43" t="s">
        <v>12</v>
      </c>
      <c r="K80" s="43"/>
      <c r="L80" s="44"/>
      <c r="M80" s="44"/>
      <c r="N80" s="43" t="s">
        <v>65</v>
      </c>
      <c r="O80" s="43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35" t="s">
        <v>26</v>
      </c>
      <c r="AC80" s="35"/>
      <c r="AD80" s="36" t="str">
        <f>B82</f>
        <v>ブリックス　レタス</v>
      </c>
      <c r="AE80" s="36"/>
      <c r="AF80" s="36"/>
      <c r="AG80" s="36"/>
      <c r="AH80" s="36"/>
      <c r="AI80" s="36"/>
      <c r="AJ80" s="36">
        <v>2</v>
      </c>
      <c r="AK80" s="36"/>
      <c r="AL80" s="36">
        <v>32</v>
      </c>
      <c r="AM80" s="36"/>
      <c r="AN80" s="36" t="s">
        <v>58</v>
      </c>
      <c r="AO80" s="36">
        <v>0</v>
      </c>
      <c r="AP80" s="36"/>
      <c r="AQ80" s="36">
        <v>28</v>
      </c>
      <c r="AR80" s="36"/>
      <c r="AS80" s="36" t="str">
        <f>Q82</f>
        <v>ｓｋｍ　Ａ　チーム</v>
      </c>
      <c r="AT80" s="36"/>
      <c r="AU80" s="36"/>
      <c r="AV80" s="36"/>
      <c r="AW80" s="36"/>
      <c r="AX80" s="36"/>
      <c r="AY80" s="36" t="str">
        <f>J76</f>
        <v>ｓｋｍ　Ｂ　チーム</v>
      </c>
      <c r="AZ80" s="36"/>
      <c r="BA80" s="36"/>
      <c r="BB80" s="36"/>
      <c r="BC80" s="36"/>
      <c r="BD80" s="36"/>
      <c r="BE80" s="23"/>
      <c r="BF80" s="45" t="str">
        <f>Q82</f>
        <v>ｓｋｍ　Ａ　チーム</v>
      </c>
      <c r="BG80" s="45"/>
      <c r="BH80" s="45"/>
      <c r="BI80" s="45"/>
      <c r="BJ80" s="45"/>
      <c r="BK80" s="45"/>
      <c r="BL80" s="45"/>
      <c r="BM80" s="38">
        <f>AO80*100+AO82*100+AQ80+AQ82-AJ80*100-AJ82*100-AL80-AL82</f>
        <v>-308</v>
      </c>
      <c r="BN80" s="39"/>
      <c r="BO80" s="40">
        <f>RANK(BM80,BM78:BN83)</f>
        <v>3</v>
      </c>
      <c r="BP80" s="40"/>
    </row>
    <row r="81" spans="2:68" ht="10.5" customHeight="1" thickTop="1">
      <c r="B81" s="7"/>
      <c r="C81" s="7"/>
      <c r="D81" s="7"/>
      <c r="E81" s="7"/>
      <c r="F81" s="7"/>
      <c r="G81" s="7"/>
      <c r="H81" s="29"/>
      <c r="I81" s="29"/>
      <c r="J81" s="43"/>
      <c r="K81" s="43"/>
      <c r="L81" s="44"/>
      <c r="M81" s="44"/>
      <c r="N81" s="43"/>
      <c r="O81" s="43"/>
      <c r="P81" s="7"/>
      <c r="Q81" s="7"/>
      <c r="R81" s="7"/>
      <c r="S81" s="7"/>
      <c r="T81" s="7"/>
      <c r="U81" s="7"/>
      <c r="V81" s="7"/>
      <c r="W81" s="6"/>
      <c r="X81" s="6"/>
      <c r="Y81" s="6"/>
      <c r="Z81" s="6"/>
      <c r="AA81" s="6"/>
      <c r="AB81" s="35"/>
      <c r="AC81" s="35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23"/>
      <c r="BF81" s="45"/>
      <c r="BG81" s="45"/>
      <c r="BH81" s="45"/>
      <c r="BI81" s="45"/>
      <c r="BJ81" s="45"/>
      <c r="BK81" s="45"/>
      <c r="BL81" s="45"/>
      <c r="BM81" s="41"/>
      <c r="BN81" s="42"/>
      <c r="BO81" s="40"/>
      <c r="BP81" s="40"/>
    </row>
    <row r="82" spans="2:68" ht="10.5" customHeight="1" thickBot="1">
      <c r="B82" s="91" t="s">
        <v>79</v>
      </c>
      <c r="C82" s="91"/>
      <c r="D82" s="91"/>
      <c r="E82" s="91"/>
      <c r="F82" s="91"/>
      <c r="G82" s="91"/>
      <c r="H82" s="111" t="s">
        <v>5</v>
      </c>
      <c r="I82" s="112"/>
      <c r="J82" s="6"/>
      <c r="K82" s="44"/>
      <c r="L82" s="44"/>
      <c r="M82" s="44"/>
      <c r="N82" s="44"/>
      <c r="O82" s="44"/>
      <c r="P82" s="7"/>
      <c r="Q82" s="36" t="s">
        <v>80</v>
      </c>
      <c r="R82" s="36"/>
      <c r="S82" s="36"/>
      <c r="T82" s="36"/>
      <c r="U82" s="36"/>
      <c r="V82" s="36"/>
      <c r="W82" s="51" t="s">
        <v>5</v>
      </c>
      <c r="X82" s="52"/>
      <c r="Y82" s="29"/>
      <c r="Z82" s="29"/>
      <c r="AA82" s="6"/>
      <c r="AB82" s="35" t="s">
        <v>65</v>
      </c>
      <c r="AC82" s="35"/>
      <c r="AD82" s="36" t="str">
        <f>J76</f>
        <v>ｓｋｍ　Ｂ　チーム</v>
      </c>
      <c r="AE82" s="36"/>
      <c r="AF82" s="36"/>
      <c r="AG82" s="36"/>
      <c r="AH82" s="36"/>
      <c r="AI82" s="36"/>
      <c r="AJ82" s="36">
        <v>2</v>
      </c>
      <c r="AK82" s="36"/>
      <c r="AL82" s="36">
        <v>41</v>
      </c>
      <c r="AM82" s="36"/>
      <c r="AN82" s="36" t="s">
        <v>58</v>
      </c>
      <c r="AO82" s="36">
        <v>1</v>
      </c>
      <c r="AP82" s="36"/>
      <c r="AQ82" s="36">
        <v>37</v>
      </c>
      <c r="AR82" s="36"/>
      <c r="AS82" s="36" t="str">
        <f>Q82</f>
        <v>ｓｋｍ　Ａ　チーム</v>
      </c>
      <c r="AT82" s="36"/>
      <c r="AU82" s="36"/>
      <c r="AV82" s="36"/>
      <c r="AW82" s="36"/>
      <c r="AX82" s="36"/>
      <c r="AY82" s="36" t="str">
        <f>B82</f>
        <v>ブリックス　レタス</v>
      </c>
      <c r="AZ82" s="36"/>
      <c r="BA82" s="36"/>
      <c r="BB82" s="36"/>
      <c r="BC82" s="36"/>
      <c r="BD82" s="36"/>
      <c r="BE82" s="23"/>
      <c r="BF82" s="37" t="str">
        <f>B82</f>
        <v>ブリックス　レタス</v>
      </c>
      <c r="BG82" s="37"/>
      <c r="BH82" s="37"/>
      <c r="BI82" s="37"/>
      <c r="BJ82" s="37"/>
      <c r="BK82" s="37"/>
      <c r="BL82" s="37"/>
      <c r="BM82" s="38">
        <f>AO78*100+AJ80*100+AQ78+AL80-AJ78*0-AO80*100-AL78-AQ80</f>
        <v>410</v>
      </c>
      <c r="BN82" s="39"/>
      <c r="BO82" s="40">
        <f>RANK(BM82,BM78:BN83)</f>
        <v>1</v>
      </c>
      <c r="BP82" s="40"/>
    </row>
    <row r="83" spans="2:68" ht="10.5" customHeight="1" thickTop="1">
      <c r="B83" s="91"/>
      <c r="C83" s="91"/>
      <c r="D83" s="91"/>
      <c r="E83" s="91"/>
      <c r="F83" s="91"/>
      <c r="G83" s="91"/>
      <c r="H83" s="113">
        <f>BO82</f>
        <v>1</v>
      </c>
      <c r="I83" s="114"/>
      <c r="J83" s="6"/>
      <c r="K83" s="44"/>
      <c r="L83" s="44"/>
      <c r="M83" s="44"/>
      <c r="N83" s="44"/>
      <c r="O83" s="44"/>
      <c r="P83" s="7"/>
      <c r="Q83" s="36"/>
      <c r="R83" s="36"/>
      <c r="S83" s="36"/>
      <c r="T83" s="36"/>
      <c r="U83" s="36"/>
      <c r="V83" s="36"/>
      <c r="W83" s="51">
        <f>BO80</f>
        <v>3</v>
      </c>
      <c r="X83" s="52"/>
      <c r="Y83" s="29"/>
      <c r="Z83" s="29"/>
      <c r="AA83" s="6"/>
      <c r="AB83" s="35"/>
      <c r="AC83" s="35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23"/>
      <c r="BF83" s="37"/>
      <c r="BG83" s="37"/>
      <c r="BH83" s="37"/>
      <c r="BI83" s="37"/>
      <c r="BJ83" s="37"/>
      <c r="BK83" s="37"/>
      <c r="BL83" s="37"/>
      <c r="BM83" s="57"/>
      <c r="BN83" s="58"/>
      <c r="BO83" s="40"/>
      <c r="BP83" s="40"/>
    </row>
    <row r="84" spans="2:66" ht="10.5" customHeight="1">
      <c r="B84" s="91"/>
      <c r="C84" s="91"/>
      <c r="D84" s="91"/>
      <c r="E84" s="91"/>
      <c r="F84" s="91"/>
      <c r="G84" s="91"/>
      <c r="H84" s="115"/>
      <c r="I84" s="116"/>
      <c r="J84" s="6"/>
      <c r="K84" s="44"/>
      <c r="L84" s="93" t="s">
        <v>26</v>
      </c>
      <c r="M84" s="93"/>
      <c r="N84" s="93"/>
      <c r="O84" s="44"/>
      <c r="P84" s="6"/>
      <c r="Q84" s="36"/>
      <c r="R84" s="36"/>
      <c r="S84" s="36"/>
      <c r="T84" s="36"/>
      <c r="U84" s="36"/>
      <c r="V84" s="36"/>
      <c r="W84" s="62"/>
      <c r="X84" s="63"/>
      <c r="Y84" s="29"/>
      <c r="Z84" s="29"/>
      <c r="AA84" s="6"/>
      <c r="AB84" s="13"/>
      <c r="AC84" s="13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7"/>
      <c r="BF84" s="14"/>
      <c r="BG84" s="14"/>
      <c r="BH84" s="14"/>
      <c r="BI84" s="14"/>
      <c r="BJ84" s="14"/>
      <c r="BK84" s="14"/>
      <c r="BL84" s="14"/>
      <c r="BM84" s="14"/>
      <c r="BN84" s="14"/>
    </row>
    <row r="85" spans="2:66" ht="10.5" customHeight="1">
      <c r="B85" s="94"/>
      <c r="C85" s="94"/>
      <c r="D85" s="94"/>
      <c r="E85" s="94"/>
      <c r="F85" s="94"/>
      <c r="G85" s="94"/>
      <c r="H85" s="29"/>
      <c r="I85" s="29"/>
      <c r="J85" s="6"/>
      <c r="K85" s="44"/>
      <c r="L85" s="93"/>
      <c r="M85" s="93"/>
      <c r="N85" s="93"/>
      <c r="O85" s="44"/>
      <c r="P85" s="6"/>
      <c r="Q85" s="94"/>
      <c r="R85" s="94"/>
      <c r="S85" s="94"/>
      <c r="T85" s="94"/>
      <c r="U85" s="94"/>
      <c r="V85" s="94"/>
      <c r="W85" s="29"/>
      <c r="X85" s="29"/>
      <c r="Y85" s="29"/>
      <c r="Z85" s="29"/>
      <c r="AA85" s="6"/>
      <c r="AB85" s="13"/>
      <c r="AC85" s="13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7"/>
      <c r="BF85" s="14"/>
      <c r="BG85" s="14"/>
      <c r="BH85" s="14"/>
      <c r="BI85" s="14"/>
      <c r="BJ85" s="14"/>
      <c r="BK85" s="14"/>
      <c r="BL85" s="14"/>
      <c r="BM85" s="14"/>
      <c r="BN85" s="14"/>
    </row>
    <row r="86" spans="1:68" ht="10.5" customHeight="1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6"/>
      <c r="M86" s="96"/>
      <c r="N86" s="96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</row>
    <row r="87" spans="1:56" ht="10.5" customHeight="1">
      <c r="A87" s="1" t="s">
        <v>81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0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2:66" ht="10.5" customHeight="1">
      <c r="B89" s="5" t="s">
        <v>82</v>
      </c>
      <c r="C89" s="5"/>
      <c r="D89" s="5"/>
      <c r="E89" s="5"/>
      <c r="F89" s="6"/>
      <c r="G89" s="6"/>
      <c r="H89" s="6"/>
      <c r="I89" s="7"/>
      <c r="J89" s="14"/>
      <c r="K89" s="14"/>
      <c r="L89" s="14"/>
      <c r="M89" s="14"/>
      <c r="N89" s="14"/>
      <c r="O89" s="14"/>
      <c r="P89" s="117"/>
      <c r="Q89" s="117"/>
      <c r="R89" s="6"/>
      <c r="S89" s="6"/>
      <c r="T89" s="6"/>
      <c r="U89" s="6"/>
      <c r="V89" s="6"/>
      <c r="W89" s="6"/>
      <c r="X89" s="6"/>
      <c r="Y89" s="6"/>
      <c r="Z89" s="6"/>
      <c r="AA89" s="6"/>
      <c r="AB89" s="13"/>
      <c r="AC89" s="13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5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6" t="s">
        <v>6</v>
      </c>
      <c r="AZ89" s="16"/>
      <c r="BA89" s="16"/>
      <c r="BB89" s="16"/>
      <c r="BC89" s="16"/>
      <c r="BD89" s="16"/>
      <c r="BE89" s="17"/>
      <c r="BF89" s="14"/>
      <c r="BG89" s="14"/>
      <c r="BH89" s="14"/>
      <c r="BI89" s="14"/>
      <c r="BJ89" s="14"/>
      <c r="BK89" s="14"/>
      <c r="BL89" s="14"/>
      <c r="BM89" s="14"/>
      <c r="BN89" s="14"/>
    </row>
    <row r="90" spans="2:66" ht="10.5" customHeight="1">
      <c r="B90" s="5"/>
      <c r="C90" s="5"/>
      <c r="D90" s="5"/>
      <c r="E90" s="5"/>
      <c r="F90" s="6"/>
      <c r="G90" s="6"/>
      <c r="H90" s="6"/>
      <c r="I90" s="7"/>
      <c r="J90" s="14"/>
      <c r="K90" s="14"/>
      <c r="L90" s="14"/>
      <c r="M90" s="14"/>
      <c r="N90" s="14"/>
      <c r="O90" s="14"/>
      <c r="P90" s="117"/>
      <c r="Q90" s="117"/>
      <c r="R90" s="6"/>
      <c r="S90" s="6"/>
      <c r="T90" s="6"/>
      <c r="U90" s="6"/>
      <c r="V90" s="6"/>
      <c r="W90" s="6"/>
      <c r="X90" s="6"/>
      <c r="Y90" s="6"/>
      <c r="Z90" s="6"/>
      <c r="AA90" s="6"/>
      <c r="AB90" s="23"/>
      <c r="AC90" s="23"/>
      <c r="AD90" s="23"/>
      <c r="AE90" s="23"/>
      <c r="AF90" s="23"/>
      <c r="AG90" s="23"/>
      <c r="AH90" s="23"/>
      <c r="AI90" s="23"/>
      <c r="AJ90" s="24" t="s">
        <v>56</v>
      </c>
      <c r="AK90" s="24"/>
      <c r="AL90" s="24" t="s">
        <v>9</v>
      </c>
      <c r="AM90" s="24"/>
      <c r="AN90" s="25"/>
      <c r="AO90" s="24" t="s">
        <v>45</v>
      </c>
      <c r="AP90" s="24"/>
      <c r="AQ90" s="24" t="s">
        <v>9</v>
      </c>
      <c r="AR90" s="24"/>
      <c r="AS90" s="26"/>
      <c r="AT90" s="23"/>
      <c r="AU90" s="23"/>
      <c r="AV90" s="23"/>
      <c r="AW90" s="23"/>
      <c r="AX90" s="23"/>
      <c r="AY90" s="16"/>
      <c r="AZ90" s="16"/>
      <c r="BA90" s="16"/>
      <c r="BB90" s="16"/>
      <c r="BC90" s="16"/>
      <c r="BD90" s="16"/>
      <c r="BE90" s="23"/>
      <c r="BF90" s="6"/>
      <c r="BG90" s="6"/>
      <c r="BH90" s="6"/>
      <c r="BI90" s="6"/>
      <c r="BJ90" s="6"/>
      <c r="BK90" s="6"/>
      <c r="BL90" s="6"/>
      <c r="BM90" s="27" t="s">
        <v>10</v>
      </c>
      <c r="BN90" s="28"/>
    </row>
    <row r="91" spans="2:68" ht="10.5" customHeight="1">
      <c r="B91" s="6"/>
      <c r="C91" s="6"/>
      <c r="D91" s="29"/>
      <c r="E91" s="6"/>
      <c r="F91" s="6"/>
      <c r="G91" s="6"/>
      <c r="H91" s="6"/>
      <c r="I91" s="7"/>
      <c r="J91" s="14"/>
      <c r="K91" s="14"/>
      <c r="L91" s="14"/>
      <c r="M91" s="14"/>
      <c r="N91" s="14"/>
      <c r="O91" s="14"/>
      <c r="P91" s="117"/>
      <c r="Q91" s="117"/>
      <c r="R91" s="6"/>
      <c r="S91" s="6"/>
      <c r="T91" s="6"/>
      <c r="U91" s="6"/>
      <c r="V91" s="6"/>
      <c r="W91" s="6"/>
      <c r="X91" s="6"/>
      <c r="Y91" s="6"/>
      <c r="Z91" s="6"/>
      <c r="AA91" s="6"/>
      <c r="AB91" s="35" t="s">
        <v>57</v>
      </c>
      <c r="AC91" s="35"/>
      <c r="AD91" s="36" t="str">
        <f>B95</f>
        <v>BLUE HEARTS</v>
      </c>
      <c r="AE91" s="36"/>
      <c r="AF91" s="36"/>
      <c r="AG91" s="36"/>
      <c r="AH91" s="36"/>
      <c r="AI91" s="36"/>
      <c r="AJ91" s="36">
        <v>2</v>
      </c>
      <c r="AK91" s="36"/>
      <c r="AL91" s="36">
        <v>31</v>
      </c>
      <c r="AM91" s="36"/>
      <c r="AN91" s="36" t="s">
        <v>83</v>
      </c>
      <c r="AO91" s="36">
        <v>0</v>
      </c>
      <c r="AP91" s="36"/>
      <c r="AQ91" s="36">
        <v>22</v>
      </c>
      <c r="AR91" s="36"/>
      <c r="AS91" s="36" t="str">
        <f>Q95</f>
        <v>EMBLEM</v>
      </c>
      <c r="AT91" s="36"/>
      <c r="AU91" s="36"/>
      <c r="AV91" s="36"/>
      <c r="AW91" s="36"/>
      <c r="AX91" s="36"/>
      <c r="AY91" s="36" t="s">
        <v>84</v>
      </c>
      <c r="AZ91" s="36"/>
      <c r="BA91" s="36"/>
      <c r="BB91" s="36"/>
      <c r="BC91" s="36"/>
      <c r="BD91" s="36"/>
      <c r="BE91" s="23"/>
      <c r="BF91" s="37" t="str">
        <f>B95</f>
        <v>BLUE HEARTS</v>
      </c>
      <c r="BG91" s="37"/>
      <c r="BH91" s="37"/>
      <c r="BI91" s="37"/>
      <c r="BJ91" s="37"/>
      <c r="BK91" s="37"/>
      <c r="BL91" s="37"/>
      <c r="BM91" s="36">
        <f>AJ91*100+AO93*100+AL91+AQ93-AO91*100-AJ93*100-AL93-AQ91</f>
        <v>420</v>
      </c>
      <c r="BN91" s="36"/>
      <c r="BO91" s="40">
        <f>RANK(BM91,BM91:BN96)</f>
        <v>1</v>
      </c>
      <c r="BP91" s="40"/>
    </row>
    <row r="92" spans="2:68" ht="10.5" customHeight="1">
      <c r="B92" s="6"/>
      <c r="C92" s="29"/>
      <c r="D92" s="29"/>
      <c r="E92" s="6"/>
      <c r="F92" s="6"/>
      <c r="G92" s="6"/>
      <c r="H92" s="6"/>
      <c r="I92" s="6"/>
      <c r="J92" s="6"/>
      <c r="K92" s="6"/>
      <c r="L92" s="6"/>
      <c r="M92" s="6"/>
      <c r="N92" s="29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35"/>
      <c r="AC92" s="35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23"/>
      <c r="BF92" s="37"/>
      <c r="BG92" s="37"/>
      <c r="BH92" s="37"/>
      <c r="BI92" s="37"/>
      <c r="BJ92" s="37"/>
      <c r="BK92" s="37"/>
      <c r="BL92" s="37"/>
      <c r="BM92" s="36"/>
      <c r="BN92" s="36"/>
      <c r="BO92" s="40"/>
      <c r="BP92" s="40"/>
    </row>
    <row r="93" spans="2:68" ht="10.5" customHeight="1">
      <c r="B93" s="6"/>
      <c r="C93" s="29"/>
      <c r="D93" s="29"/>
      <c r="E93" s="6"/>
      <c r="F93" s="6"/>
      <c r="G93" s="6"/>
      <c r="H93" s="6"/>
      <c r="I93" s="6"/>
      <c r="J93" s="6"/>
      <c r="K93" s="118"/>
      <c r="L93" s="43" t="s">
        <v>12</v>
      </c>
      <c r="M93" s="43"/>
      <c r="N93" s="43"/>
      <c r="O93" s="119"/>
      <c r="P93" s="6"/>
      <c r="Q93" s="6"/>
      <c r="R93" s="6"/>
      <c r="S93" s="103"/>
      <c r="T93" s="6"/>
      <c r="U93" s="6"/>
      <c r="V93" s="6"/>
      <c r="W93" s="6"/>
      <c r="X93" s="6"/>
      <c r="Y93" s="6"/>
      <c r="Z93" s="6"/>
      <c r="AA93" s="6"/>
      <c r="AB93" s="35" t="s">
        <v>26</v>
      </c>
      <c r="AC93" s="35"/>
      <c r="AD93" s="36" t="str">
        <f>Q95</f>
        <v>EMBLEM</v>
      </c>
      <c r="AE93" s="36"/>
      <c r="AF93" s="36"/>
      <c r="AG93" s="36"/>
      <c r="AH93" s="36"/>
      <c r="AI93" s="36"/>
      <c r="AJ93" s="36">
        <v>0</v>
      </c>
      <c r="AK93" s="36"/>
      <c r="AL93" s="36">
        <v>19</v>
      </c>
      <c r="AM93" s="36"/>
      <c r="AN93" s="36" t="s">
        <v>58</v>
      </c>
      <c r="AO93" s="36">
        <v>2</v>
      </c>
      <c r="AP93" s="36"/>
      <c r="AQ93" s="36">
        <v>30</v>
      </c>
      <c r="AR93" s="36"/>
      <c r="AS93" s="36" t="str">
        <f>B95</f>
        <v>BLUE HEARTS</v>
      </c>
      <c r="AT93" s="36"/>
      <c r="AU93" s="36"/>
      <c r="AV93" s="36"/>
      <c r="AW93" s="36"/>
      <c r="AX93" s="36"/>
      <c r="AY93" s="36" t="s">
        <v>84</v>
      </c>
      <c r="AZ93" s="36"/>
      <c r="BA93" s="36"/>
      <c r="BB93" s="36"/>
      <c r="BC93" s="36"/>
      <c r="BD93" s="36"/>
      <c r="BE93" s="23"/>
      <c r="BF93" s="45" t="str">
        <f>Q95</f>
        <v>EMBLEM</v>
      </c>
      <c r="BG93" s="45"/>
      <c r="BH93" s="45"/>
      <c r="BI93" s="45"/>
      <c r="BJ93" s="45"/>
      <c r="BK93" s="45"/>
      <c r="BL93" s="45"/>
      <c r="BM93" s="36">
        <f>AO91*100+AJ93*100+AQ91+AL93-AJ91*100-AO93*100-AL91-AQ93</f>
        <v>-420</v>
      </c>
      <c r="BN93" s="36"/>
      <c r="BO93" s="40">
        <f>RANK(BM93,BM91:BN96)</f>
        <v>2</v>
      </c>
      <c r="BP93" s="40"/>
    </row>
    <row r="94" spans="2:68" ht="10.5" customHeight="1">
      <c r="B94" s="7"/>
      <c r="C94" s="7"/>
      <c r="D94" s="7"/>
      <c r="E94" s="7"/>
      <c r="F94" s="7"/>
      <c r="G94" s="7"/>
      <c r="H94" s="29"/>
      <c r="I94" s="29"/>
      <c r="J94" s="6"/>
      <c r="K94" s="120"/>
      <c r="L94" s="121"/>
      <c r="M94" s="121"/>
      <c r="N94" s="121"/>
      <c r="O94" s="120"/>
      <c r="P94" s="7"/>
      <c r="Q94" s="7"/>
      <c r="R94" s="7"/>
      <c r="S94" s="7"/>
      <c r="T94" s="7"/>
      <c r="U94" s="7"/>
      <c r="V94" s="7"/>
      <c r="W94" s="6"/>
      <c r="X94" s="6"/>
      <c r="Y94" s="6"/>
      <c r="Z94" s="6"/>
      <c r="AA94" s="6"/>
      <c r="AB94" s="35"/>
      <c r="AC94" s="35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23"/>
      <c r="BF94" s="45"/>
      <c r="BG94" s="45"/>
      <c r="BH94" s="45"/>
      <c r="BI94" s="45"/>
      <c r="BJ94" s="45"/>
      <c r="BK94" s="45"/>
      <c r="BL94" s="45"/>
      <c r="BM94" s="36"/>
      <c r="BN94" s="36"/>
      <c r="BO94" s="40"/>
      <c r="BP94" s="40"/>
    </row>
    <row r="95" spans="2:68" ht="10.5" customHeight="1">
      <c r="B95" s="91" t="s">
        <v>85</v>
      </c>
      <c r="C95" s="91"/>
      <c r="D95" s="91"/>
      <c r="E95" s="91"/>
      <c r="F95" s="91"/>
      <c r="G95" s="91"/>
      <c r="H95" s="111" t="s">
        <v>5</v>
      </c>
      <c r="I95" s="112"/>
      <c r="J95" s="6"/>
      <c r="K95" s="44"/>
      <c r="L95" s="44"/>
      <c r="M95" s="44"/>
      <c r="N95" s="44"/>
      <c r="O95" s="44"/>
      <c r="P95" s="7"/>
      <c r="Q95" s="36" t="s">
        <v>86</v>
      </c>
      <c r="R95" s="36"/>
      <c r="S95" s="36"/>
      <c r="T95" s="36"/>
      <c r="U95" s="36"/>
      <c r="V95" s="36"/>
      <c r="W95" s="51" t="s">
        <v>5</v>
      </c>
      <c r="X95" s="52"/>
      <c r="Y95" s="29"/>
      <c r="Z95" s="29"/>
      <c r="AA95" s="6"/>
      <c r="AB95" s="13"/>
      <c r="AC95" s="13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23"/>
      <c r="BF95" s="14"/>
      <c r="BG95" s="14"/>
      <c r="BH95" s="14"/>
      <c r="BI95" s="14"/>
      <c r="BJ95" s="14"/>
      <c r="BK95" s="14"/>
      <c r="BL95" s="14"/>
      <c r="BM95" s="14"/>
      <c r="BN95" s="14"/>
      <c r="BO95" s="122"/>
      <c r="BP95" s="122"/>
    </row>
    <row r="96" spans="2:68" ht="10.5" customHeight="1">
      <c r="B96" s="91"/>
      <c r="C96" s="91"/>
      <c r="D96" s="91"/>
      <c r="E96" s="91"/>
      <c r="F96" s="91"/>
      <c r="G96" s="91"/>
      <c r="H96" s="113">
        <v>1</v>
      </c>
      <c r="I96" s="114"/>
      <c r="J96" s="6"/>
      <c r="K96" s="44"/>
      <c r="L96" s="43" t="s">
        <v>26</v>
      </c>
      <c r="M96" s="43"/>
      <c r="N96" s="43"/>
      <c r="O96" s="44"/>
      <c r="P96" s="7"/>
      <c r="Q96" s="36"/>
      <c r="R96" s="36"/>
      <c r="S96" s="36"/>
      <c r="T96" s="36"/>
      <c r="U96" s="36"/>
      <c r="V96" s="36"/>
      <c r="W96" s="51">
        <f>BO93</f>
        <v>2</v>
      </c>
      <c r="X96" s="52"/>
      <c r="Y96" s="29"/>
      <c r="Z96" s="29"/>
      <c r="AA96" s="6"/>
      <c r="AB96" s="13"/>
      <c r="AC96" s="13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23"/>
      <c r="BF96" s="14"/>
      <c r="BG96" s="14"/>
      <c r="BH96" s="14"/>
      <c r="BI96" s="14"/>
      <c r="BJ96" s="14"/>
      <c r="BK96" s="14"/>
      <c r="BL96" s="14"/>
      <c r="BM96" s="14"/>
      <c r="BN96" s="14"/>
      <c r="BO96" s="122"/>
      <c r="BP96" s="122"/>
    </row>
    <row r="97" spans="2:66" ht="10.5" customHeight="1">
      <c r="B97" s="91"/>
      <c r="C97" s="91"/>
      <c r="D97" s="91"/>
      <c r="E97" s="91"/>
      <c r="F97" s="91"/>
      <c r="G97" s="91"/>
      <c r="H97" s="115"/>
      <c r="I97" s="116"/>
      <c r="J97" s="6"/>
      <c r="K97" s="123"/>
      <c r="L97" s="121"/>
      <c r="M97" s="121"/>
      <c r="N97" s="121"/>
      <c r="O97" s="123"/>
      <c r="P97" s="6"/>
      <c r="Q97" s="36"/>
      <c r="R97" s="36"/>
      <c r="S97" s="36"/>
      <c r="T97" s="36"/>
      <c r="U97" s="36"/>
      <c r="V97" s="36"/>
      <c r="W97" s="62"/>
      <c r="X97" s="63"/>
      <c r="Y97" s="29"/>
      <c r="Z97" s="29"/>
      <c r="AA97" s="6"/>
      <c r="AB97" s="13"/>
      <c r="AC97" s="13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7"/>
      <c r="BF97" s="14"/>
      <c r="BG97" s="14"/>
      <c r="BH97" s="14"/>
      <c r="BI97" s="14"/>
      <c r="BJ97" s="14"/>
      <c r="BK97" s="14"/>
      <c r="BL97" s="14"/>
      <c r="BM97" s="14"/>
      <c r="BN97" s="14"/>
    </row>
    <row r="98" spans="12:14" ht="10.5" customHeight="1">
      <c r="L98" s="124"/>
      <c r="M98" s="124"/>
      <c r="N98" s="124"/>
    </row>
    <row r="99" spans="12:14" ht="10.5" customHeight="1">
      <c r="L99" s="65"/>
      <c r="M99" s="65"/>
      <c r="N99" s="65"/>
    </row>
    <row r="100" spans="12:54" ht="10.5" customHeight="1" thickBot="1">
      <c r="L100" s="65"/>
      <c r="M100" s="65"/>
      <c r="N100" s="65"/>
      <c r="AJ100" s="71" t="str">
        <f>B95</f>
        <v>BLUE HEARTS</v>
      </c>
      <c r="AK100" s="71"/>
      <c r="AL100" s="71"/>
      <c r="AM100" s="71"/>
      <c r="AN100" s="71"/>
      <c r="AO100" s="66">
        <v>2</v>
      </c>
      <c r="AP100" s="67"/>
      <c r="AQ100" s="40">
        <v>15</v>
      </c>
      <c r="AR100" s="40"/>
      <c r="AS100" s="68" t="s">
        <v>32</v>
      </c>
      <c r="AT100" s="69">
        <v>14</v>
      </c>
      <c r="AU100" s="70"/>
      <c r="AV100" s="66">
        <v>0</v>
      </c>
      <c r="AW100" s="67"/>
      <c r="AX100" s="40" t="str">
        <f>B111</f>
        <v>高田クラブ</v>
      </c>
      <c r="AY100" s="40"/>
      <c r="AZ100" s="40"/>
      <c r="BA100" s="40"/>
      <c r="BB100" s="40"/>
    </row>
    <row r="101" spans="5:54" ht="10.5" customHeight="1" thickTop="1">
      <c r="E101" s="73" t="s">
        <v>87</v>
      </c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5"/>
      <c r="S101" s="76" t="s">
        <v>88</v>
      </c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J101" s="71"/>
      <c r="AK101" s="71"/>
      <c r="AL101" s="71"/>
      <c r="AM101" s="71"/>
      <c r="AN101" s="71"/>
      <c r="AO101" s="78"/>
      <c r="AP101" s="79"/>
      <c r="AQ101" s="40">
        <v>15</v>
      </c>
      <c r="AR101" s="40"/>
      <c r="AS101" s="68" t="s">
        <v>32</v>
      </c>
      <c r="AT101" s="69">
        <v>13</v>
      </c>
      <c r="AU101" s="70"/>
      <c r="AV101" s="78"/>
      <c r="AW101" s="79"/>
      <c r="AX101" s="40"/>
      <c r="AY101" s="40"/>
      <c r="AZ101" s="40"/>
      <c r="BA101" s="40"/>
      <c r="BB101" s="40"/>
    </row>
    <row r="102" spans="5:54" ht="10.5" customHeight="1" thickBot="1">
      <c r="E102" s="80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2"/>
      <c r="S102" s="76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J102" s="71"/>
      <c r="AK102" s="71"/>
      <c r="AL102" s="71"/>
      <c r="AM102" s="71"/>
      <c r="AN102" s="71"/>
      <c r="AO102" s="83"/>
      <c r="AP102" s="84"/>
      <c r="AQ102" s="40"/>
      <c r="AR102" s="40"/>
      <c r="AS102" s="68" t="s">
        <v>32</v>
      </c>
      <c r="AT102" s="69"/>
      <c r="AU102" s="70"/>
      <c r="AV102" s="83"/>
      <c r="AW102" s="84"/>
      <c r="AX102" s="40"/>
      <c r="AY102" s="40"/>
      <c r="AZ102" s="40"/>
      <c r="BA102" s="40"/>
      <c r="BB102" s="40"/>
    </row>
    <row r="103" spans="12:14" ht="10.5" customHeight="1" thickTop="1">
      <c r="L103" s="65"/>
      <c r="M103" s="65"/>
      <c r="N103" s="65"/>
    </row>
    <row r="104" ht="10.5" customHeight="1"/>
    <row r="105" spans="2:66" ht="10.5" customHeight="1">
      <c r="B105" s="5" t="s">
        <v>89</v>
      </c>
      <c r="C105" s="5"/>
      <c r="D105" s="5"/>
      <c r="E105" s="5"/>
      <c r="F105" s="6"/>
      <c r="G105" s="6"/>
      <c r="H105" s="6"/>
      <c r="I105" s="7"/>
      <c r="J105" s="91" t="s">
        <v>7</v>
      </c>
      <c r="K105" s="91"/>
      <c r="L105" s="91"/>
      <c r="M105" s="91"/>
      <c r="N105" s="91"/>
      <c r="O105" s="91"/>
      <c r="P105" s="104" t="s">
        <v>5</v>
      </c>
      <c r="Q105" s="98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13"/>
      <c r="AC105" s="13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5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6" t="s">
        <v>6</v>
      </c>
      <c r="AZ105" s="16"/>
      <c r="BA105" s="16"/>
      <c r="BB105" s="16"/>
      <c r="BC105" s="16"/>
      <c r="BD105" s="16"/>
      <c r="BE105" s="17"/>
      <c r="BF105" s="14"/>
      <c r="BG105" s="14"/>
      <c r="BH105" s="14"/>
      <c r="BI105" s="14"/>
      <c r="BJ105" s="14"/>
      <c r="BK105" s="14"/>
      <c r="BL105" s="14"/>
      <c r="BM105" s="14"/>
      <c r="BN105" s="14"/>
    </row>
    <row r="106" spans="2:66" ht="10.5" customHeight="1" thickBot="1">
      <c r="B106" s="5"/>
      <c r="C106" s="5"/>
      <c r="D106" s="5"/>
      <c r="E106" s="5"/>
      <c r="F106" s="6"/>
      <c r="G106" s="6"/>
      <c r="H106" s="6"/>
      <c r="I106" s="7"/>
      <c r="J106" s="91"/>
      <c r="K106" s="91"/>
      <c r="L106" s="91"/>
      <c r="M106" s="91"/>
      <c r="N106" s="91"/>
      <c r="O106" s="91"/>
      <c r="P106" s="105">
        <f>BO107</f>
        <v>1</v>
      </c>
      <c r="Q106" s="100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23"/>
      <c r="AC106" s="23"/>
      <c r="AD106" s="23"/>
      <c r="AE106" s="23"/>
      <c r="AF106" s="23"/>
      <c r="AG106" s="23"/>
      <c r="AH106" s="23"/>
      <c r="AI106" s="23"/>
      <c r="AJ106" s="24" t="s">
        <v>8</v>
      </c>
      <c r="AK106" s="24"/>
      <c r="AL106" s="24" t="s">
        <v>9</v>
      </c>
      <c r="AM106" s="24"/>
      <c r="AN106" s="25"/>
      <c r="AO106" s="24" t="s">
        <v>45</v>
      </c>
      <c r="AP106" s="24"/>
      <c r="AQ106" s="24" t="s">
        <v>9</v>
      </c>
      <c r="AR106" s="24"/>
      <c r="AS106" s="26"/>
      <c r="AT106" s="23"/>
      <c r="AU106" s="23"/>
      <c r="AV106" s="23"/>
      <c r="AW106" s="23"/>
      <c r="AX106" s="23"/>
      <c r="AY106" s="16"/>
      <c r="AZ106" s="16"/>
      <c r="BA106" s="16"/>
      <c r="BB106" s="16"/>
      <c r="BC106" s="16"/>
      <c r="BD106" s="16"/>
      <c r="BE106" s="23"/>
      <c r="BF106" s="6"/>
      <c r="BG106" s="6"/>
      <c r="BH106" s="6"/>
      <c r="BI106" s="6"/>
      <c r="BJ106" s="6"/>
      <c r="BK106" s="6"/>
      <c r="BL106" s="6"/>
      <c r="BM106" s="27" t="s">
        <v>10</v>
      </c>
      <c r="BN106" s="28"/>
    </row>
    <row r="107" spans="2:68" ht="10.5" customHeight="1" thickBot="1" thickTop="1">
      <c r="B107" s="6"/>
      <c r="C107" s="6"/>
      <c r="D107" s="29"/>
      <c r="E107" s="6"/>
      <c r="F107" s="6"/>
      <c r="G107" s="6"/>
      <c r="H107" s="6"/>
      <c r="I107" s="7"/>
      <c r="J107" s="91"/>
      <c r="K107" s="91"/>
      <c r="L107" s="91"/>
      <c r="M107" s="91"/>
      <c r="N107" s="91"/>
      <c r="O107" s="91"/>
      <c r="P107" s="106"/>
      <c r="Q107" s="102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35" t="s">
        <v>57</v>
      </c>
      <c r="AC107" s="35"/>
      <c r="AD107" s="36" t="str">
        <f>J105</f>
        <v>呑人　Ｃ</v>
      </c>
      <c r="AE107" s="36"/>
      <c r="AF107" s="36"/>
      <c r="AG107" s="36"/>
      <c r="AH107" s="36"/>
      <c r="AI107" s="36"/>
      <c r="AJ107" s="36">
        <v>0</v>
      </c>
      <c r="AK107" s="36"/>
      <c r="AL107" s="36">
        <v>23</v>
      </c>
      <c r="AM107" s="36"/>
      <c r="AN107" s="36" t="s">
        <v>58</v>
      </c>
      <c r="AO107" s="36">
        <v>2</v>
      </c>
      <c r="AP107" s="36"/>
      <c r="AQ107" s="36">
        <v>30</v>
      </c>
      <c r="AR107" s="36"/>
      <c r="AS107" s="36" t="str">
        <f>B111</f>
        <v>高田クラブ</v>
      </c>
      <c r="AT107" s="36"/>
      <c r="AU107" s="36"/>
      <c r="AV107" s="36"/>
      <c r="AW107" s="36"/>
      <c r="AX107" s="36"/>
      <c r="AY107" s="36" t="str">
        <f>Q111</f>
        <v>ＰＩＮＫ　ＰＡＮＤＡ</v>
      </c>
      <c r="AZ107" s="36"/>
      <c r="BA107" s="36"/>
      <c r="BB107" s="36"/>
      <c r="BC107" s="36"/>
      <c r="BD107" s="36"/>
      <c r="BE107" s="23"/>
      <c r="BF107" s="37" t="str">
        <f>J105</f>
        <v>呑人　Ｃ</v>
      </c>
      <c r="BG107" s="37"/>
      <c r="BH107" s="37"/>
      <c r="BI107" s="37"/>
      <c r="BJ107" s="37"/>
      <c r="BK107" s="37"/>
      <c r="BL107" s="37"/>
      <c r="BM107" s="38">
        <f>AJ107*100+AJ111*100+AL107+AL111-AO107*100-AO111*100-AQ107-AQ111</f>
        <v>11</v>
      </c>
      <c r="BN107" s="39"/>
      <c r="BO107" s="40">
        <f>RANK(BM107,BM107:BN112)</f>
        <v>1</v>
      </c>
      <c r="BP107" s="40"/>
    </row>
    <row r="108" spans="2:68" ht="10.5" customHeight="1" thickTop="1">
      <c r="B108" s="6"/>
      <c r="C108" s="29"/>
      <c r="D108" s="29"/>
      <c r="E108" s="6"/>
      <c r="F108" s="6"/>
      <c r="G108" s="6"/>
      <c r="H108" s="6"/>
      <c r="I108" s="6"/>
      <c r="J108" s="6"/>
      <c r="K108" s="6"/>
      <c r="L108" s="6"/>
      <c r="M108" s="6"/>
      <c r="N108" s="29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35"/>
      <c r="AC108" s="35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23"/>
      <c r="BF108" s="37"/>
      <c r="BG108" s="37"/>
      <c r="BH108" s="37"/>
      <c r="BI108" s="37"/>
      <c r="BJ108" s="37"/>
      <c r="BK108" s="37"/>
      <c r="BL108" s="37"/>
      <c r="BM108" s="41"/>
      <c r="BN108" s="42"/>
      <c r="BO108" s="40"/>
      <c r="BP108" s="40"/>
    </row>
    <row r="109" spans="2:68" ht="10.5" customHeight="1" thickBot="1">
      <c r="B109" s="6"/>
      <c r="C109" s="29"/>
      <c r="D109" s="29"/>
      <c r="E109" s="6"/>
      <c r="F109" s="6"/>
      <c r="G109" s="6"/>
      <c r="H109" s="6"/>
      <c r="I109" s="6"/>
      <c r="J109" s="6"/>
      <c r="K109" s="43" t="s">
        <v>12</v>
      </c>
      <c r="L109" s="43"/>
      <c r="M109" s="44"/>
      <c r="N109" s="43" t="s">
        <v>65</v>
      </c>
      <c r="O109" s="43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35" t="s">
        <v>26</v>
      </c>
      <c r="AC109" s="35"/>
      <c r="AD109" s="36" t="str">
        <f>B111</f>
        <v>高田クラブ</v>
      </c>
      <c r="AE109" s="36"/>
      <c r="AF109" s="36"/>
      <c r="AG109" s="36"/>
      <c r="AH109" s="36"/>
      <c r="AI109" s="36"/>
      <c r="AJ109" s="36">
        <v>0</v>
      </c>
      <c r="AK109" s="36"/>
      <c r="AL109" s="36">
        <v>20</v>
      </c>
      <c r="AM109" s="36"/>
      <c r="AN109" s="36" t="s">
        <v>58</v>
      </c>
      <c r="AO109" s="36">
        <v>2</v>
      </c>
      <c r="AP109" s="36"/>
      <c r="AQ109" s="36">
        <v>30</v>
      </c>
      <c r="AR109" s="36"/>
      <c r="AS109" s="36" t="str">
        <f>Q111</f>
        <v>ＰＩＮＫ　ＰＡＮＤＡ</v>
      </c>
      <c r="AT109" s="36"/>
      <c r="AU109" s="36"/>
      <c r="AV109" s="36"/>
      <c r="AW109" s="36"/>
      <c r="AX109" s="36"/>
      <c r="AY109" s="36" t="str">
        <f>J105</f>
        <v>呑人　Ｃ</v>
      </c>
      <c r="AZ109" s="36"/>
      <c r="BA109" s="36"/>
      <c r="BB109" s="36"/>
      <c r="BC109" s="36"/>
      <c r="BD109" s="36"/>
      <c r="BE109" s="23"/>
      <c r="BF109" s="45" t="str">
        <f>Q111</f>
        <v>ＰＩＮＫ　ＰＡＮＤＡ</v>
      </c>
      <c r="BG109" s="45"/>
      <c r="BH109" s="45"/>
      <c r="BI109" s="45"/>
      <c r="BJ109" s="45"/>
      <c r="BK109" s="45"/>
      <c r="BL109" s="45"/>
      <c r="BM109" s="38">
        <f>AO109*100+AO111*100+AQ109+AQ111-AJ109*100-AJ111*100-AL109-AL111</f>
        <v>-8</v>
      </c>
      <c r="BN109" s="39"/>
      <c r="BO109" s="40">
        <f>RANK(BM109,BM107:BN112)</f>
        <v>3</v>
      </c>
      <c r="BP109" s="40"/>
    </row>
    <row r="110" spans="2:68" ht="10.5" customHeight="1" thickTop="1">
      <c r="B110" s="7"/>
      <c r="C110" s="7"/>
      <c r="D110" s="7"/>
      <c r="E110" s="7"/>
      <c r="F110" s="7"/>
      <c r="G110" s="7"/>
      <c r="H110" s="29"/>
      <c r="I110" s="29"/>
      <c r="J110" s="6"/>
      <c r="K110" s="43"/>
      <c r="L110" s="43"/>
      <c r="M110" s="44"/>
      <c r="N110" s="43"/>
      <c r="O110" s="43"/>
      <c r="P110" s="7"/>
      <c r="Q110" s="7"/>
      <c r="R110" s="7"/>
      <c r="S110" s="7"/>
      <c r="T110" s="7"/>
      <c r="U110" s="7"/>
      <c r="V110" s="7"/>
      <c r="W110" s="6"/>
      <c r="X110" s="6"/>
      <c r="Y110" s="6"/>
      <c r="Z110" s="6"/>
      <c r="AA110" s="6"/>
      <c r="AB110" s="35"/>
      <c r="AC110" s="35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23"/>
      <c r="BF110" s="45"/>
      <c r="BG110" s="45"/>
      <c r="BH110" s="45"/>
      <c r="BI110" s="45"/>
      <c r="BJ110" s="45"/>
      <c r="BK110" s="45"/>
      <c r="BL110" s="45"/>
      <c r="BM110" s="41"/>
      <c r="BN110" s="42"/>
      <c r="BO110" s="40"/>
      <c r="BP110" s="40"/>
    </row>
    <row r="111" spans="2:68" ht="10.5" customHeight="1" thickBot="1">
      <c r="B111" s="36" t="s">
        <v>51</v>
      </c>
      <c r="C111" s="36"/>
      <c r="D111" s="36"/>
      <c r="E111" s="36"/>
      <c r="F111" s="36"/>
      <c r="G111" s="36"/>
      <c r="H111" s="107" t="s">
        <v>5</v>
      </c>
      <c r="I111" s="50"/>
      <c r="J111" s="6"/>
      <c r="K111" s="44"/>
      <c r="L111" s="44"/>
      <c r="M111" s="44"/>
      <c r="N111" s="44"/>
      <c r="O111" s="44"/>
      <c r="P111" s="7"/>
      <c r="Q111" s="36" t="s">
        <v>90</v>
      </c>
      <c r="R111" s="36"/>
      <c r="S111" s="36"/>
      <c r="T111" s="36"/>
      <c r="U111" s="36"/>
      <c r="V111" s="36"/>
      <c r="W111" s="108" t="s">
        <v>5</v>
      </c>
      <c r="X111" s="52"/>
      <c r="Y111" s="29"/>
      <c r="Z111" s="29"/>
      <c r="AA111" s="6"/>
      <c r="AB111" s="35" t="s">
        <v>65</v>
      </c>
      <c r="AC111" s="35"/>
      <c r="AD111" s="36" t="str">
        <f>J105</f>
        <v>呑人　Ｃ</v>
      </c>
      <c r="AE111" s="36"/>
      <c r="AF111" s="36"/>
      <c r="AG111" s="36"/>
      <c r="AH111" s="36"/>
      <c r="AI111" s="36"/>
      <c r="AJ111" s="36">
        <v>2</v>
      </c>
      <c r="AK111" s="36"/>
      <c r="AL111" s="36">
        <v>30</v>
      </c>
      <c r="AM111" s="36"/>
      <c r="AN111" s="36" t="s">
        <v>58</v>
      </c>
      <c r="AO111" s="36">
        <v>0</v>
      </c>
      <c r="AP111" s="36"/>
      <c r="AQ111" s="36">
        <v>12</v>
      </c>
      <c r="AR111" s="36"/>
      <c r="AS111" s="36" t="str">
        <f>Q111</f>
        <v>ＰＩＮＫ　ＰＡＮＤＡ</v>
      </c>
      <c r="AT111" s="36"/>
      <c r="AU111" s="36"/>
      <c r="AV111" s="36"/>
      <c r="AW111" s="36"/>
      <c r="AX111" s="36"/>
      <c r="AY111" s="36" t="str">
        <f>B111</f>
        <v>高田クラブ</v>
      </c>
      <c r="AZ111" s="36"/>
      <c r="BA111" s="36"/>
      <c r="BB111" s="36"/>
      <c r="BC111" s="36"/>
      <c r="BD111" s="36"/>
      <c r="BE111" s="23"/>
      <c r="BF111" s="37" t="str">
        <f>B111</f>
        <v>高田クラブ</v>
      </c>
      <c r="BG111" s="37"/>
      <c r="BH111" s="37"/>
      <c r="BI111" s="37"/>
      <c r="BJ111" s="37"/>
      <c r="BK111" s="37"/>
      <c r="BL111" s="37"/>
      <c r="BM111" s="38">
        <f>AO107*100+AJ109*100+AQ107+AL109-AJ107*0-AO109*100-AL107-AQ109</f>
        <v>-3</v>
      </c>
      <c r="BN111" s="39"/>
      <c r="BO111" s="40">
        <f>RANK(BM111,BM107:BN112)</f>
        <v>2</v>
      </c>
      <c r="BP111" s="40"/>
    </row>
    <row r="112" spans="2:68" ht="10.5" customHeight="1" thickTop="1">
      <c r="B112" s="36"/>
      <c r="C112" s="36"/>
      <c r="D112" s="36"/>
      <c r="E112" s="36"/>
      <c r="F112" s="36"/>
      <c r="G112" s="36"/>
      <c r="H112" s="109">
        <f>BO111</f>
        <v>2</v>
      </c>
      <c r="I112" s="56"/>
      <c r="J112" s="6"/>
      <c r="K112" s="44"/>
      <c r="L112" s="44"/>
      <c r="M112" s="44"/>
      <c r="N112" s="44"/>
      <c r="O112" s="44"/>
      <c r="P112" s="7"/>
      <c r="Q112" s="36"/>
      <c r="R112" s="36"/>
      <c r="S112" s="36"/>
      <c r="T112" s="36"/>
      <c r="U112" s="36"/>
      <c r="V112" s="36"/>
      <c r="W112" s="108">
        <f>BO109</f>
        <v>3</v>
      </c>
      <c r="X112" s="52"/>
      <c r="Y112" s="29"/>
      <c r="Z112" s="29"/>
      <c r="AA112" s="6"/>
      <c r="AB112" s="35"/>
      <c r="AC112" s="35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23"/>
      <c r="BF112" s="37"/>
      <c r="BG112" s="37"/>
      <c r="BH112" s="37"/>
      <c r="BI112" s="37"/>
      <c r="BJ112" s="37"/>
      <c r="BK112" s="37"/>
      <c r="BL112" s="37"/>
      <c r="BM112" s="57"/>
      <c r="BN112" s="58"/>
      <c r="BO112" s="40"/>
      <c r="BP112" s="40"/>
    </row>
    <row r="113" spans="2:66" ht="10.5" customHeight="1">
      <c r="B113" s="36"/>
      <c r="C113" s="36"/>
      <c r="D113" s="36"/>
      <c r="E113" s="36"/>
      <c r="F113" s="36"/>
      <c r="G113" s="36"/>
      <c r="H113" s="110"/>
      <c r="I113" s="63"/>
      <c r="J113" s="6"/>
      <c r="K113" s="44"/>
      <c r="L113" s="64" t="s">
        <v>26</v>
      </c>
      <c r="M113" s="64"/>
      <c r="N113" s="64"/>
      <c r="O113" s="44"/>
      <c r="P113" s="6"/>
      <c r="Q113" s="36"/>
      <c r="R113" s="36"/>
      <c r="S113" s="36"/>
      <c r="T113" s="36"/>
      <c r="U113" s="36"/>
      <c r="V113" s="36"/>
      <c r="W113" s="110"/>
      <c r="X113" s="63"/>
      <c r="Y113" s="29"/>
      <c r="Z113" s="29"/>
      <c r="AA113" s="6"/>
      <c r="AB113" s="13"/>
      <c r="AC113" s="13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7"/>
      <c r="BF113" s="14"/>
      <c r="BG113" s="14"/>
      <c r="BH113" s="14"/>
      <c r="BI113" s="14"/>
      <c r="BJ113" s="14"/>
      <c r="BK113" s="14"/>
      <c r="BL113" s="14"/>
      <c r="BM113" s="14"/>
      <c r="BN113" s="14"/>
    </row>
    <row r="114" spans="12:14" ht="10.5" customHeight="1">
      <c r="L114" s="64"/>
      <c r="M114" s="64"/>
      <c r="N114" s="64"/>
    </row>
  </sheetData>
  <sheetProtection/>
  <mergeCells count="478">
    <mergeCell ref="BO111:BP112"/>
    <mergeCell ref="H112:I113"/>
    <mergeCell ref="W112:X113"/>
    <mergeCell ref="L113:N114"/>
    <mergeCell ref="AO111:AP112"/>
    <mergeCell ref="AQ111:AR112"/>
    <mergeCell ref="AS111:AX112"/>
    <mergeCell ref="AY111:BD112"/>
    <mergeCell ref="BF111:BL112"/>
    <mergeCell ref="BM111:BN112"/>
    <mergeCell ref="BO109:BP110"/>
    <mergeCell ref="B111:G113"/>
    <mergeCell ref="H111:I111"/>
    <mergeCell ref="Q111:V113"/>
    <mergeCell ref="W111:X111"/>
    <mergeCell ref="AB111:AC112"/>
    <mergeCell ref="AD111:AI112"/>
    <mergeCell ref="AJ111:AK112"/>
    <mergeCell ref="AL111:AM112"/>
    <mergeCell ref="AN111:AN112"/>
    <mergeCell ref="AO109:AP110"/>
    <mergeCell ref="AQ109:AR110"/>
    <mergeCell ref="AS109:AX110"/>
    <mergeCell ref="AY109:BD110"/>
    <mergeCell ref="BF109:BL110"/>
    <mergeCell ref="BM109:BN110"/>
    <mergeCell ref="BF107:BL108"/>
    <mergeCell ref="BM107:BN108"/>
    <mergeCell ref="BO107:BP108"/>
    <mergeCell ref="K109:L110"/>
    <mergeCell ref="N109:O110"/>
    <mergeCell ref="AB109:AC110"/>
    <mergeCell ref="AD109:AI110"/>
    <mergeCell ref="AJ109:AK110"/>
    <mergeCell ref="AL109:AM110"/>
    <mergeCell ref="AN109:AN110"/>
    <mergeCell ref="BM106:BN106"/>
    <mergeCell ref="AB107:AC108"/>
    <mergeCell ref="AD107:AI108"/>
    <mergeCell ref="AJ107:AK108"/>
    <mergeCell ref="AL107:AM108"/>
    <mergeCell ref="AN107:AN108"/>
    <mergeCell ref="AO107:AP108"/>
    <mergeCell ref="AQ107:AR108"/>
    <mergeCell ref="AS107:AX108"/>
    <mergeCell ref="AY107:BD108"/>
    <mergeCell ref="B105:E106"/>
    <mergeCell ref="J105:O107"/>
    <mergeCell ref="P105:Q105"/>
    <mergeCell ref="AY105:BD106"/>
    <mergeCell ref="P106:Q107"/>
    <mergeCell ref="AJ106:AK106"/>
    <mergeCell ref="AL106:AM106"/>
    <mergeCell ref="AO106:AP106"/>
    <mergeCell ref="AQ106:AR106"/>
    <mergeCell ref="E101:R102"/>
    <mergeCell ref="S101:AH102"/>
    <mergeCell ref="AQ101:AR101"/>
    <mergeCell ref="AT101:AU101"/>
    <mergeCell ref="AQ102:AR102"/>
    <mergeCell ref="AT102:AU102"/>
    <mergeCell ref="AJ100:AN102"/>
    <mergeCell ref="AO100:AP102"/>
    <mergeCell ref="AQ100:AR100"/>
    <mergeCell ref="AT100:AU100"/>
    <mergeCell ref="AV100:AW102"/>
    <mergeCell ref="AX100:BB102"/>
    <mergeCell ref="BO93:BP94"/>
    <mergeCell ref="B95:G97"/>
    <mergeCell ref="H95:I95"/>
    <mergeCell ref="Q95:V97"/>
    <mergeCell ref="W95:X95"/>
    <mergeCell ref="H96:I97"/>
    <mergeCell ref="L96:N97"/>
    <mergeCell ref="W96:X97"/>
    <mergeCell ref="AO93:AP94"/>
    <mergeCell ref="AQ93:AR94"/>
    <mergeCell ref="AS93:AX94"/>
    <mergeCell ref="AY93:BD94"/>
    <mergeCell ref="BF93:BL94"/>
    <mergeCell ref="BM93:BN94"/>
    <mergeCell ref="AY91:BD92"/>
    <mergeCell ref="BF91:BL92"/>
    <mergeCell ref="BM91:BN92"/>
    <mergeCell ref="BO91:BP92"/>
    <mergeCell ref="L93:N94"/>
    <mergeCell ref="AB93:AC94"/>
    <mergeCell ref="AD93:AI94"/>
    <mergeCell ref="AJ93:AK94"/>
    <mergeCell ref="AL93:AM94"/>
    <mergeCell ref="AN93:AN94"/>
    <mergeCell ref="AQ90:AR90"/>
    <mergeCell ref="BM90:BN90"/>
    <mergeCell ref="AB91:AC92"/>
    <mergeCell ref="AD91:AI92"/>
    <mergeCell ref="AJ91:AK92"/>
    <mergeCell ref="AL91:AM92"/>
    <mergeCell ref="AN91:AN92"/>
    <mergeCell ref="AO91:AP92"/>
    <mergeCell ref="AQ91:AR92"/>
    <mergeCell ref="AS91:AX92"/>
    <mergeCell ref="BO82:BP83"/>
    <mergeCell ref="H83:I84"/>
    <mergeCell ref="W83:X84"/>
    <mergeCell ref="L84:N86"/>
    <mergeCell ref="A87:BD88"/>
    <mergeCell ref="B89:E90"/>
    <mergeCell ref="AY89:BD90"/>
    <mergeCell ref="AJ90:AK90"/>
    <mergeCell ref="AL90:AM90"/>
    <mergeCell ref="AO90:AP90"/>
    <mergeCell ref="AO82:AP83"/>
    <mergeCell ref="AQ82:AR83"/>
    <mergeCell ref="AS82:AX83"/>
    <mergeCell ref="AY82:BD83"/>
    <mergeCell ref="BF82:BL83"/>
    <mergeCell ref="BM82:BN83"/>
    <mergeCell ref="BO80:BP81"/>
    <mergeCell ref="B82:G84"/>
    <mergeCell ref="H82:I82"/>
    <mergeCell ref="Q82:V84"/>
    <mergeCell ref="W82:X82"/>
    <mergeCell ref="AB82:AC83"/>
    <mergeCell ref="AD82:AI83"/>
    <mergeCell ref="AJ82:AK83"/>
    <mergeCell ref="AL82:AM83"/>
    <mergeCell ref="AN82:AN83"/>
    <mergeCell ref="AO80:AP81"/>
    <mergeCell ref="AQ80:AR81"/>
    <mergeCell ref="AS80:AX81"/>
    <mergeCell ref="AY80:BD81"/>
    <mergeCell ref="BF80:BL81"/>
    <mergeCell ref="BM80:BN81"/>
    <mergeCell ref="BF78:BL79"/>
    <mergeCell ref="BM78:BN79"/>
    <mergeCell ref="BO78:BP79"/>
    <mergeCell ref="J80:K81"/>
    <mergeCell ref="N80:O81"/>
    <mergeCell ref="AB80:AC81"/>
    <mergeCell ref="AD80:AI81"/>
    <mergeCell ref="AJ80:AK81"/>
    <mergeCell ref="AL80:AM81"/>
    <mergeCell ref="AN80:AN81"/>
    <mergeCell ref="BM77:BN77"/>
    <mergeCell ref="AB78:AC79"/>
    <mergeCell ref="AD78:AI79"/>
    <mergeCell ref="AJ78:AK79"/>
    <mergeCell ref="AL78:AM79"/>
    <mergeCell ref="AN78:AN79"/>
    <mergeCell ref="AO78:AP79"/>
    <mergeCell ref="AQ78:AR79"/>
    <mergeCell ref="AS78:AX79"/>
    <mergeCell ref="AY78:BD79"/>
    <mergeCell ref="B76:E77"/>
    <mergeCell ref="J76:O78"/>
    <mergeCell ref="P76:Q76"/>
    <mergeCell ref="AY76:BD77"/>
    <mergeCell ref="P77:Q78"/>
    <mergeCell ref="AJ77:AK77"/>
    <mergeCell ref="AL77:AM77"/>
    <mergeCell ref="AO77:AP77"/>
    <mergeCell ref="AQ77:AR77"/>
    <mergeCell ref="E72:R73"/>
    <mergeCell ref="S72:AH73"/>
    <mergeCell ref="AQ72:AR72"/>
    <mergeCell ref="AT72:AU72"/>
    <mergeCell ref="AQ73:AR73"/>
    <mergeCell ref="AT73:AU73"/>
    <mergeCell ref="AJ71:AN73"/>
    <mergeCell ref="AO71:AP73"/>
    <mergeCell ref="AQ71:AR71"/>
    <mergeCell ref="AT71:AU71"/>
    <mergeCell ref="AV71:AW73"/>
    <mergeCell ref="AX71:BB73"/>
    <mergeCell ref="AS66:AX67"/>
    <mergeCell ref="AY66:BD67"/>
    <mergeCell ref="BF66:BL67"/>
    <mergeCell ref="BM66:BN67"/>
    <mergeCell ref="BO66:BP67"/>
    <mergeCell ref="H67:I68"/>
    <mergeCell ref="W67:X68"/>
    <mergeCell ref="L68:N69"/>
    <mergeCell ref="AB68:BD69"/>
    <mergeCell ref="AD66:AI67"/>
    <mergeCell ref="AJ66:AK67"/>
    <mergeCell ref="AL66:AM67"/>
    <mergeCell ref="AN66:AN67"/>
    <mergeCell ref="AO66:AP67"/>
    <mergeCell ref="AQ66:AR67"/>
    <mergeCell ref="AS64:AX65"/>
    <mergeCell ref="AY64:BD65"/>
    <mergeCell ref="BF64:BL65"/>
    <mergeCell ref="BM64:BN65"/>
    <mergeCell ref="BO64:BP65"/>
    <mergeCell ref="B66:G68"/>
    <mergeCell ref="H66:I66"/>
    <mergeCell ref="Q66:V68"/>
    <mergeCell ref="W66:X66"/>
    <mergeCell ref="AB66:AC67"/>
    <mergeCell ref="BO62:BP63"/>
    <mergeCell ref="J64:K65"/>
    <mergeCell ref="N64:O65"/>
    <mergeCell ref="AB64:AC65"/>
    <mergeCell ref="AD64:AI65"/>
    <mergeCell ref="AJ64:AK65"/>
    <mergeCell ref="AL64:AM65"/>
    <mergeCell ref="AN64:AN65"/>
    <mergeCell ref="AO64:AP65"/>
    <mergeCell ref="AQ64:AR65"/>
    <mergeCell ref="AO62:AP63"/>
    <mergeCell ref="AQ62:AR63"/>
    <mergeCell ref="AS62:AX63"/>
    <mergeCell ref="AY62:BD63"/>
    <mergeCell ref="BF62:BL63"/>
    <mergeCell ref="BM62:BN63"/>
    <mergeCell ref="AJ61:AK61"/>
    <mergeCell ref="AL61:AM61"/>
    <mergeCell ref="AO61:AP61"/>
    <mergeCell ref="AQ61:AR61"/>
    <mergeCell ref="BM61:BN61"/>
    <mergeCell ref="AB62:AC63"/>
    <mergeCell ref="AD62:AI63"/>
    <mergeCell ref="AJ62:AK63"/>
    <mergeCell ref="AL62:AM63"/>
    <mergeCell ref="AN62:AN63"/>
    <mergeCell ref="BO54:BP55"/>
    <mergeCell ref="H55:I56"/>
    <mergeCell ref="W55:X56"/>
    <mergeCell ref="L56:N57"/>
    <mergeCell ref="A58:BD59"/>
    <mergeCell ref="B60:E61"/>
    <mergeCell ref="J60:O62"/>
    <mergeCell ref="P60:Q60"/>
    <mergeCell ref="AY60:BD61"/>
    <mergeCell ref="P61:Q62"/>
    <mergeCell ref="AO54:AP55"/>
    <mergeCell ref="AQ54:AR55"/>
    <mergeCell ref="AS54:AX55"/>
    <mergeCell ref="AY54:BD55"/>
    <mergeCell ref="BF54:BL55"/>
    <mergeCell ref="BM54:BN55"/>
    <mergeCell ref="BO52:BP53"/>
    <mergeCell ref="B54:G56"/>
    <mergeCell ref="H54:I54"/>
    <mergeCell ref="Q54:V56"/>
    <mergeCell ref="W54:X54"/>
    <mergeCell ref="AB54:AC55"/>
    <mergeCell ref="AD54:AI55"/>
    <mergeCell ref="AJ54:AK55"/>
    <mergeCell ref="AL54:AM55"/>
    <mergeCell ref="AN54:AN55"/>
    <mergeCell ref="AO52:AP53"/>
    <mergeCell ref="AQ52:AR53"/>
    <mergeCell ref="AS52:AX53"/>
    <mergeCell ref="AY52:BD53"/>
    <mergeCell ref="BF52:BL53"/>
    <mergeCell ref="BM52:BN53"/>
    <mergeCell ref="BF50:BL51"/>
    <mergeCell ref="BM50:BN51"/>
    <mergeCell ref="BO50:BP51"/>
    <mergeCell ref="K52:L53"/>
    <mergeCell ref="N52:O53"/>
    <mergeCell ref="AB52:AC53"/>
    <mergeCell ref="AD52:AI53"/>
    <mergeCell ref="AJ52:AK53"/>
    <mergeCell ref="AL52:AM53"/>
    <mergeCell ref="AN52:AN53"/>
    <mergeCell ref="BM49:BN49"/>
    <mergeCell ref="AB50:AC51"/>
    <mergeCell ref="AD50:AI51"/>
    <mergeCell ref="AJ50:AK51"/>
    <mergeCell ref="AL50:AM51"/>
    <mergeCell ref="AN50:AN51"/>
    <mergeCell ref="AO50:AP51"/>
    <mergeCell ref="AQ50:AR51"/>
    <mergeCell ref="AS50:AX51"/>
    <mergeCell ref="AY50:BD51"/>
    <mergeCell ref="B48:E49"/>
    <mergeCell ref="J48:O50"/>
    <mergeCell ref="P48:Q48"/>
    <mergeCell ref="AY48:BD49"/>
    <mergeCell ref="P49:Q50"/>
    <mergeCell ref="AJ49:AK49"/>
    <mergeCell ref="AL49:AM49"/>
    <mergeCell ref="AO49:AP49"/>
    <mergeCell ref="AQ49:AR49"/>
    <mergeCell ref="E44:R45"/>
    <mergeCell ref="S44:AH45"/>
    <mergeCell ref="AQ44:AR44"/>
    <mergeCell ref="AT44:AU44"/>
    <mergeCell ref="AQ45:AR45"/>
    <mergeCell ref="AT45:AU45"/>
    <mergeCell ref="AJ43:AN45"/>
    <mergeCell ref="AO43:AP45"/>
    <mergeCell ref="AQ43:AR43"/>
    <mergeCell ref="AT43:AU43"/>
    <mergeCell ref="AV43:AW45"/>
    <mergeCell ref="AX43:BB45"/>
    <mergeCell ref="AS38:AX39"/>
    <mergeCell ref="AY38:BD39"/>
    <mergeCell ref="BF38:BL39"/>
    <mergeCell ref="BM38:BN39"/>
    <mergeCell ref="BO38:BP39"/>
    <mergeCell ref="H39:I40"/>
    <mergeCell ref="W39:X40"/>
    <mergeCell ref="L40:N41"/>
    <mergeCell ref="AD38:AI39"/>
    <mergeCell ref="AJ38:AK39"/>
    <mergeCell ref="AL38:AM39"/>
    <mergeCell ref="AN38:AN39"/>
    <mergeCell ref="AO38:AP39"/>
    <mergeCell ref="AQ38:AR39"/>
    <mergeCell ref="AS36:AX37"/>
    <mergeCell ref="AY36:BD37"/>
    <mergeCell ref="BF36:BL37"/>
    <mergeCell ref="BM36:BN37"/>
    <mergeCell ref="BO36:BP37"/>
    <mergeCell ref="B38:G40"/>
    <mergeCell ref="H38:I38"/>
    <mergeCell ref="Q38:V40"/>
    <mergeCell ref="W38:X38"/>
    <mergeCell ref="AB38:AC39"/>
    <mergeCell ref="BO34:BP35"/>
    <mergeCell ref="K36:L37"/>
    <mergeCell ref="N36:O37"/>
    <mergeCell ref="AB36:AC37"/>
    <mergeCell ref="AD36:AI37"/>
    <mergeCell ref="AJ36:AK37"/>
    <mergeCell ref="AL36:AM37"/>
    <mergeCell ref="AN36:AN37"/>
    <mergeCell ref="AO36:AP37"/>
    <mergeCell ref="AQ36:AR37"/>
    <mergeCell ref="AO34:AP35"/>
    <mergeCell ref="AQ34:AR35"/>
    <mergeCell ref="AS34:AX35"/>
    <mergeCell ref="AY34:BD35"/>
    <mergeCell ref="BF34:BL35"/>
    <mergeCell ref="BM34:BN35"/>
    <mergeCell ref="AJ33:AK33"/>
    <mergeCell ref="AL33:AM33"/>
    <mergeCell ref="AO33:AP33"/>
    <mergeCell ref="AQ33:AR33"/>
    <mergeCell ref="BM33:BN33"/>
    <mergeCell ref="AB34:AC35"/>
    <mergeCell ref="AD34:AI35"/>
    <mergeCell ref="AJ34:AK35"/>
    <mergeCell ref="AL34:AM35"/>
    <mergeCell ref="AN34:AN35"/>
    <mergeCell ref="BO25:BP26"/>
    <mergeCell ref="H26:I27"/>
    <mergeCell ref="W26:X27"/>
    <mergeCell ref="L27:N29"/>
    <mergeCell ref="A30:BD31"/>
    <mergeCell ref="B32:E33"/>
    <mergeCell ref="J32:O34"/>
    <mergeCell ref="P32:Q32"/>
    <mergeCell ref="AY32:BD33"/>
    <mergeCell ref="P33:Q34"/>
    <mergeCell ref="AO25:AP26"/>
    <mergeCell ref="AQ25:AR26"/>
    <mergeCell ref="AS25:AX26"/>
    <mergeCell ref="AY25:BD26"/>
    <mergeCell ref="BF25:BL26"/>
    <mergeCell ref="BM25:BN26"/>
    <mergeCell ref="BO23:BP24"/>
    <mergeCell ref="B25:G27"/>
    <mergeCell ref="H25:I25"/>
    <mergeCell ref="Q25:V27"/>
    <mergeCell ref="W25:X25"/>
    <mergeCell ref="AB25:AC26"/>
    <mergeCell ref="AD25:AI26"/>
    <mergeCell ref="AJ25:AK26"/>
    <mergeCell ref="AL25:AM26"/>
    <mergeCell ref="AN25:AN26"/>
    <mergeCell ref="AO23:AP24"/>
    <mergeCell ref="AQ23:AR24"/>
    <mergeCell ref="AS23:AX24"/>
    <mergeCell ref="AY23:BD24"/>
    <mergeCell ref="BF23:BL24"/>
    <mergeCell ref="BM23:BN24"/>
    <mergeCell ref="BF21:BL22"/>
    <mergeCell ref="BM21:BN22"/>
    <mergeCell ref="BO21:BP22"/>
    <mergeCell ref="J23:K24"/>
    <mergeCell ref="N23:O24"/>
    <mergeCell ref="AB23:AC24"/>
    <mergeCell ref="AD23:AI24"/>
    <mergeCell ref="AJ23:AK24"/>
    <mergeCell ref="AL23:AM24"/>
    <mergeCell ref="AN23:AN24"/>
    <mergeCell ref="BM20:BN20"/>
    <mergeCell ref="AB21:AC22"/>
    <mergeCell ref="AD21:AI22"/>
    <mergeCell ref="AJ21:AK22"/>
    <mergeCell ref="AL21:AM22"/>
    <mergeCell ref="AN21:AN22"/>
    <mergeCell ref="AO21:AP22"/>
    <mergeCell ref="AQ21:AR22"/>
    <mergeCell ref="AS21:AX22"/>
    <mergeCell ref="AY21:BD22"/>
    <mergeCell ref="B19:E20"/>
    <mergeCell ref="J19:O21"/>
    <mergeCell ref="P19:Q19"/>
    <mergeCell ref="AY19:BD20"/>
    <mergeCell ref="P20:Q21"/>
    <mergeCell ref="AJ20:AK20"/>
    <mergeCell ref="AL20:AM20"/>
    <mergeCell ref="AO20:AP20"/>
    <mergeCell ref="AQ20:AR20"/>
    <mergeCell ref="AX14:BB16"/>
    <mergeCell ref="E15:R16"/>
    <mergeCell ref="S15:AH16"/>
    <mergeCell ref="AQ15:AR15"/>
    <mergeCell ref="AT15:AU15"/>
    <mergeCell ref="AQ16:AR16"/>
    <mergeCell ref="AT16:AU16"/>
    <mergeCell ref="BO9:BP10"/>
    <mergeCell ref="H10:I11"/>
    <mergeCell ref="W10:X11"/>
    <mergeCell ref="L11:N12"/>
    <mergeCell ref="AB11:BD12"/>
    <mergeCell ref="AJ14:AN16"/>
    <mergeCell ref="AO14:AP16"/>
    <mergeCell ref="AQ14:AR14"/>
    <mergeCell ref="AT14:AU14"/>
    <mergeCell ref="AV14:AW16"/>
    <mergeCell ref="AO9:AP10"/>
    <mergeCell ref="AQ9:AR10"/>
    <mergeCell ref="AS9:AX10"/>
    <mergeCell ref="AY9:BD10"/>
    <mergeCell ref="BF9:BL10"/>
    <mergeCell ref="BM9:BN10"/>
    <mergeCell ref="BO7:BP8"/>
    <mergeCell ref="B9:G11"/>
    <mergeCell ref="H9:I9"/>
    <mergeCell ref="Q9:V11"/>
    <mergeCell ref="W9:X9"/>
    <mergeCell ref="AB9:AC10"/>
    <mergeCell ref="AD9:AI10"/>
    <mergeCell ref="AJ9:AK10"/>
    <mergeCell ref="AL9:AM10"/>
    <mergeCell ref="AN9:AN10"/>
    <mergeCell ref="AO7:AP8"/>
    <mergeCell ref="AQ7:AR8"/>
    <mergeCell ref="AS7:AX8"/>
    <mergeCell ref="AY7:BD8"/>
    <mergeCell ref="BF7:BL8"/>
    <mergeCell ref="BM7:BN8"/>
    <mergeCell ref="BF5:BL6"/>
    <mergeCell ref="BM5:BN6"/>
    <mergeCell ref="BO5:BP6"/>
    <mergeCell ref="J7:K8"/>
    <mergeCell ref="N7:O8"/>
    <mergeCell ref="AB7:AC8"/>
    <mergeCell ref="AD7:AI8"/>
    <mergeCell ref="AJ7:AK8"/>
    <mergeCell ref="AL7:AM8"/>
    <mergeCell ref="AN7:AN8"/>
    <mergeCell ref="BM4:BN4"/>
    <mergeCell ref="AB5:AC6"/>
    <mergeCell ref="AD5:AI6"/>
    <mergeCell ref="AJ5:AK6"/>
    <mergeCell ref="AL5:AM6"/>
    <mergeCell ref="AN5:AN6"/>
    <mergeCell ref="AO5:AP6"/>
    <mergeCell ref="AQ5:AR6"/>
    <mergeCell ref="AS5:AX6"/>
    <mergeCell ref="AY5:BD6"/>
    <mergeCell ref="A1:BD2"/>
    <mergeCell ref="B3:E4"/>
    <mergeCell ref="J3:O5"/>
    <mergeCell ref="P3:Q3"/>
    <mergeCell ref="AY3:BD4"/>
    <mergeCell ref="P4:Q5"/>
    <mergeCell ref="AJ4:AK4"/>
    <mergeCell ref="AL4:AM4"/>
    <mergeCell ref="AO4:AP4"/>
    <mergeCell ref="AQ4:AR4"/>
  </mergeCells>
  <dataValidations count="1">
    <dataValidation type="list" allowBlank="1" showInputMessage="1" showErrorMessage="1" sqref="J3:O5 B9:G11 Q9:V11 B25:G27 Q25:V27 J32:O34 B38:G40 J48:O50 B54:G56 Q54:V56 J60:O62 B66:G68 Q66:V68 J76:O78 B82:G84 Q82:V84 B95:G97 Q95:V97 J105:O107 B111:G113 Q111:V113 Q38:V40">
      <formula1>cチーム2</formula1>
    </dataValidation>
  </dataValidations>
  <printOptions horizontalCentered="1" verticalCentered="1"/>
  <pageMargins left="0" right="0" top="0" bottom="0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63"/>
  <sheetViews>
    <sheetView zoomScalePageLayoutView="0" workbookViewId="0" topLeftCell="A1">
      <selection activeCell="AG33" sqref="AG33"/>
    </sheetView>
  </sheetViews>
  <sheetFormatPr defaultColWidth="2.57421875" defaultRowHeight="9.75" customHeight="1"/>
  <sheetData>
    <row r="1" spans="1:70" ht="9.75" customHeight="1" thickBot="1" thickTop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125"/>
      <c r="BD1" s="3"/>
      <c r="BE1" s="3"/>
      <c r="BF1" s="3"/>
      <c r="BG1" s="3"/>
      <c r="BH1" s="126" t="s">
        <v>91</v>
      </c>
      <c r="BI1" s="127"/>
      <c r="BJ1" s="127"/>
      <c r="BK1" s="127"/>
      <c r="BL1" s="127"/>
      <c r="BM1" s="127"/>
      <c r="BN1" s="127"/>
      <c r="BO1" s="127"/>
      <c r="BP1" s="128"/>
      <c r="BQ1" s="3"/>
      <c r="BR1" s="129"/>
    </row>
    <row r="2" spans="1:70" ht="9.75" customHeight="1" thickBot="1" thickTop="1">
      <c r="A2" s="130"/>
      <c r="B2" s="131"/>
      <c r="C2" s="132" t="s">
        <v>92</v>
      </c>
      <c r="D2" s="132"/>
      <c r="E2" s="132"/>
      <c r="F2" s="133" t="s">
        <v>93</v>
      </c>
      <c r="G2" s="133"/>
      <c r="H2" s="133"/>
      <c r="I2" s="134"/>
      <c r="J2" s="135"/>
      <c r="K2" s="135"/>
      <c r="L2" s="136" t="s">
        <v>94</v>
      </c>
      <c r="M2" s="137"/>
      <c r="N2" s="137"/>
      <c r="O2" s="137"/>
      <c r="P2" s="137"/>
      <c r="Q2" s="137"/>
      <c r="R2" s="137"/>
      <c r="S2" s="137"/>
      <c r="T2" s="137"/>
      <c r="U2" s="138"/>
      <c r="V2" s="135"/>
      <c r="W2" s="135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139"/>
      <c r="BI2" s="140"/>
      <c r="BJ2" s="140"/>
      <c r="BK2" s="140"/>
      <c r="BL2" s="140"/>
      <c r="BM2" s="140"/>
      <c r="BN2" s="140"/>
      <c r="BO2" s="140"/>
      <c r="BP2" s="141"/>
      <c r="BQ2" s="3"/>
      <c r="BR2" s="129"/>
    </row>
    <row r="3" spans="1:70" ht="9.75" customHeight="1" thickTop="1">
      <c r="A3" s="130"/>
      <c r="B3" s="142"/>
      <c r="C3" s="143"/>
      <c r="D3" s="143"/>
      <c r="E3" s="143"/>
      <c r="F3" s="144"/>
      <c r="G3" s="144"/>
      <c r="H3" s="144"/>
      <c r="I3" s="145"/>
      <c r="J3" s="135"/>
      <c r="K3" s="146"/>
      <c r="L3" s="147"/>
      <c r="M3" s="148"/>
      <c r="N3" s="148"/>
      <c r="O3" s="148"/>
      <c r="P3" s="148"/>
      <c r="Q3" s="148"/>
      <c r="R3" s="148"/>
      <c r="S3" s="148"/>
      <c r="T3" s="148"/>
      <c r="U3" s="149"/>
      <c r="V3" s="135"/>
      <c r="W3" s="135"/>
      <c r="X3" s="4"/>
      <c r="Y3" s="4"/>
      <c r="Z3" s="4"/>
      <c r="AA3" s="4"/>
      <c r="AB3" s="4"/>
      <c r="AC3" s="150"/>
      <c r="AD3" s="151"/>
      <c r="AE3" s="150" t="s">
        <v>95</v>
      </c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3"/>
      <c r="AY3" s="152" t="s">
        <v>6</v>
      </c>
      <c r="AZ3" s="152"/>
      <c r="BA3" s="152"/>
      <c r="BB3" s="152"/>
      <c r="BC3" s="152"/>
      <c r="BD3" s="151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129"/>
    </row>
    <row r="4" spans="1:70" ht="9.75" customHeight="1" thickBot="1">
      <c r="A4" s="130"/>
      <c r="B4" s="154"/>
      <c r="C4" s="155"/>
      <c r="D4" s="155"/>
      <c r="E4" s="155"/>
      <c r="F4" s="156"/>
      <c r="G4" s="156"/>
      <c r="H4" s="156"/>
      <c r="I4" s="157"/>
      <c r="J4" s="135"/>
      <c r="K4" s="4"/>
      <c r="L4" s="158"/>
      <c r="M4" s="159"/>
      <c r="N4" s="159"/>
      <c r="O4" s="159"/>
      <c r="P4" s="159"/>
      <c r="Q4" s="159"/>
      <c r="R4" s="159"/>
      <c r="S4" s="159"/>
      <c r="T4" s="159"/>
      <c r="U4" s="160"/>
      <c r="V4" s="135"/>
      <c r="W4" s="135"/>
      <c r="X4" s="4"/>
      <c r="Y4" s="4"/>
      <c r="Z4" s="4"/>
      <c r="AA4" s="4"/>
      <c r="AB4" s="4"/>
      <c r="AC4" s="161"/>
      <c r="AD4" s="162"/>
      <c r="AE4" s="161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4"/>
      <c r="AY4" s="163"/>
      <c r="AZ4" s="163"/>
      <c r="BA4" s="163"/>
      <c r="BB4" s="163"/>
      <c r="BC4" s="163"/>
      <c r="BD4" s="162"/>
      <c r="BE4" s="3"/>
      <c r="BF4" s="3"/>
      <c r="BG4" s="165" t="str">
        <f>C8</f>
        <v>ポ　ピ　ー</v>
      </c>
      <c r="BH4" s="165"/>
      <c r="BI4" s="165"/>
      <c r="BJ4" s="165"/>
      <c r="BK4" s="165"/>
      <c r="BL4" s="165"/>
      <c r="BM4" s="166">
        <f>AJ6*100+AL6+AJ14*100+AL14+AJ22*100+AL22</f>
        <v>372</v>
      </c>
      <c r="BN4" s="166"/>
      <c r="BO4" s="166"/>
      <c r="BP4" s="166">
        <f>RANK(BM4,BM4:BO15)</f>
        <v>3</v>
      </c>
      <c r="BQ4" s="166"/>
      <c r="BR4" s="129"/>
    </row>
    <row r="5" spans="1:71" ht="9.75" customHeight="1" thickTop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4"/>
      <c r="L5" s="4"/>
      <c r="M5" s="4"/>
      <c r="N5" s="4"/>
      <c r="O5" s="135"/>
      <c r="P5" s="135"/>
      <c r="Q5" s="135"/>
      <c r="R5" s="135"/>
      <c r="S5" s="135"/>
      <c r="T5" s="135"/>
      <c r="U5" s="135"/>
      <c r="V5" s="135"/>
      <c r="W5" s="135"/>
      <c r="X5" s="4"/>
      <c r="Y5" s="4"/>
      <c r="Z5" s="167" t="s">
        <v>96</v>
      </c>
      <c r="AA5" s="168"/>
      <c r="AB5" s="169"/>
      <c r="AC5" s="150" t="s">
        <v>97</v>
      </c>
      <c r="AD5" s="151"/>
      <c r="AE5" s="170" t="str">
        <f>C8</f>
        <v>ポ　ピ　ー</v>
      </c>
      <c r="AF5" s="171"/>
      <c r="AG5" s="171"/>
      <c r="AH5" s="171"/>
      <c r="AI5" s="172"/>
      <c r="AJ5" s="150" t="s">
        <v>98</v>
      </c>
      <c r="AK5" s="151"/>
      <c r="AL5" s="150" t="s">
        <v>99</v>
      </c>
      <c r="AM5" s="151"/>
      <c r="AN5" s="150" t="s">
        <v>100</v>
      </c>
      <c r="AO5" s="151"/>
      <c r="AP5" s="150" t="s">
        <v>98</v>
      </c>
      <c r="AQ5" s="151"/>
      <c r="AR5" s="150" t="s">
        <v>99</v>
      </c>
      <c r="AS5" s="151"/>
      <c r="AT5" s="170" t="str">
        <f>Q8</f>
        <v>M　S　Z</v>
      </c>
      <c r="AU5" s="171"/>
      <c r="AV5" s="171"/>
      <c r="AW5" s="171"/>
      <c r="AX5" s="173"/>
      <c r="AY5" s="171" t="str">
        <f>C24</f>
        <v>Ｋ　コスモス</v>
      </c>
      <c r="AZ5" s="171"/>
      <c r="BA5" s="171"/>
      <c r="BB5" s="171"/>
      <c r="BC5" s="171"/>
      <c r="BD5" s="172"/>
      <c r="BE5" s="3"/>
      <c r="BF5" s="3"/>
      <c r="BG5" s="165"/>
      <c r="BH5" s="165"/>
      <c r="BI5" s="165"/>
      <c r="BJ5" s="165"/>
      <c r="BK5" s="165"/>
      <c r="BL5" s="165"/>
      <c r="BM5" s="166"/>
      <c r="BN5" s="166"/>
      <c r="BO5" s="166"/>
      <c r="BP5" s="166"/>
      <c r="BQ5" s="166"/>
      <c r="BR5" s="129"/>
      <c r="BS5" s="174" t="s">
        <v>101</v>
      </c>
    </row>
    <row r="6" spans="1:71" ht="9.7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4"/>
      <c r="L6" s="4"/>
      <c r="M6" s="4"/>
      <c r="N6" s="4"/>
      <c r="O6" s="135"/>
      <c r="P6" s="135"/>
      <c r="Q6" s="135"/>
      <c r="R6" s="135"/>
      <c r="S6" s="135"/>
      <c r="T6" s="135"/>
      <c r="U6" s="135"/>
      <c r="V6" s="135"/>
      <c r="W6" s="135"/>
      <c r="X6" s="4"/>
      <c r="Y6" s="4"/>
      <c r="Z6" s="168"/>
      <c r="AA6" s="168"/>
      <c r="AB6" s="169"/>
      <c r="AC6" s="175"/>
      <c r="AD6" s="169"/>
      <c r="AE6" s="176"/>
      <c r="AF6" s="177"/>
      <c r="AG6" s="177"/>
      <c r="AH6" s="177"/>
      <c r="AI6" s="177"/>
      <c r="AJ6" s="178">
        <v>1</v>
      </c>
      <c r="AK6" s="179"/>
      <c r="AL6" s="178">
        <v>25</v>
      </c>
      <c r="AM6" s="179"/>
      <c r="AN6" s="168"/>
      <c r="AO6" s="168"/>
      <c r="AP6" s="178">
        <v>1</v>
      </c>
      <c r="AQ6" s="179"/>
      <c r="AR6" s="180">
        <v>26</v>
      </c>
      <c r="AS6" s="179"/>
      <c r="AT6" s="177"/>
      <c r="AU6" s="177"/>
      <c r="AV6" s="177"/>
      <c r="AW6" s="177"/>
      <c r="AX6" s="181"/>
      <c r="AY6" s="177"/>
      <c r="AZ6" s="177"/>
      <c r="BA6" s="177"/>
      <c r="BB6" s="177"/>
      <c r="BC6" s="177"/>
      <c r="BD6" s="182"/>
      <c r="BE6" s="3"/>
      <c r="BF6" s="3"/>
      <c r="BG6" s="165"/>
      <c r="BH6" s="165"/>
      <c r="BI6" s="165"/>
      <c r="BJ6" s="165"/>
      <c r="BK6" s="165"/>
      <c r="BL6" s="165"/>
      <c r="BM6" s="166"/>
      <c r="BN6" s="166"/>
      <c r="BO6" s="166"/>
      <c r="BP6" s="166"/>
      <c r="BQ6" s="166"/>
      <c r="BR6" s="129"/>
      <c r="BS6" s="174" t="s">
        <v>102</v>
      </c>
    </row>
    <row r="7" spans="1:71" ht="9.75" customHeight="1">
      <c r="A7" s="183" t="s">
        <v>5</v>
      </c>
      <c r="B7" s="184"/>
      <c r="C7" s="146"/>
      <c r="D7" s="146"/>
      <c r="E7" s="146"/>
      <c r="F7" s="146"/>
      <c r="G7" s="146"/>
      <c r="H7" s="146"/>
      <c r="I7" s="4"/>
      <c r="J7" s="4"/>
      <c r="K7" s="146"/>
      <c r="L7" s="146"/>
      <c r="M7" s="146"/>
      <c r="N7" s="4"/>
      <c r="O7" s="146"/>
      <c r="P7" s="4"/>
      <c r="Q7" s="4"/>
      <c r="R7" s="4"/>
      <c r="S7" s="4"/>
      <c r="T7" s="4"/>
      <c r="U7" s="146"/>
      <c r="V7" s="146"/>
      <c r="W7" s="183" t="s">
        <v>5</v>
      </c>
      <c r="X7" s="184"/>
      <c r="Y7" s="185"/>
      <c r="Z7" s="168"/>
      <c r="AA7" s="168"/>
      <c r="AB7" s="169"/>
      <c r="AC7" s="175"/>
      <c r="AD7" s="169"/>
      <c r="AE7" s="176"/>
      <c r="AF7" s="177"/>
      <c r="AG7" s="177"/>
      <c r="AH7" s="177"/>
      <c r="AI7" s="177"/>
      <c r="AJ7" s="186"/>
      <c r="AK7" s="187"/>
      <c r="AL7" s="186"/>
      <c r="AM7" s="187"/>
      <c r="AN7" s="168"/>
      <c r="AO7" s="168"/>
      <c r="AP7" s="186"/>
      <c r="AQ7" s="187"/>
      <c r="AR7" s="168"/>
      <c r="AS7" s="187"/>
      <c r="AT7" s="177"/>
      <c r="AU7" s="177"/>
      <c r="AV7" s="177"/>
      <c r="AW7" s="177"/>
      <c r="AX7" s="181"/>
      <c r="AY7" s="177"/>
      <c r="AZ7" s="177"/>
      <c r="BA7" s="177"/>
      <c r="BB7" s="177"/>
      <c r="BC7" s="177"/>
      <c r="BD7" s="182"/>
      <c r="BE7" s="3"/>
      <c r="BF7" s="3"/>
      <c r="BG7" s="165" t="str">
        <f>Q8</f>
        <v>M　S　Z</v>
      </c>
      <c r="BH7" s="165"/>
      <c r="BI7" s="165"/>
      <c r="BJ7" s="165"/>
      <c r="BK7" s="165"/>
      <c r="BL7" s="165"/>
      <c r="BM7" s="166">
        <f>AP6*100+AR6+AJ18*100+AL18+AJ26*100+AL26</f>
        <v>381</v>
      </c>
      <c r="BN7" s="166"/>
      <c r="BO7" s="166"/>
      <c r="BP7" s="166">
        <f>RANK(BM7,BM4:BO15)</f>
        <v>2</v>
      </c>
      <c r="BQ7" s="166"/>
      <c r="BR7" s="129"/>
      <c r="BS7" s="174" t="s">
        <v>103</v>
      </c>
    </row>
    <row r="8" spans="1:71" ht="9.75" customHeight="1">
      <c r="A8" s="175">
        <f>BP4</f>
        <v>3</v>
      </c>
      <c r="B8" s="168"/>
      <c r="C8" s="188" t="s">
        <v>104</v>
      </c>
      <c r="D8" s="189"/>
      <c r="E8" s="189"/>
      <c r="F8" s="189"/>
      <c r="G8" s="189"/>
      <c r="H8" s="190"/>
      <c r="I8" s="4"/>
      <c r="J8" s="4"/>
      <c r="K8" s="146"/>
      <c r="L8" s="146"/>
      <c r="M8" s="146"/>
      <c r="N8" s="4"/>
      <c r="O8" s="146"/>
      <c r="P8" s="4"/>
      <c r="Q8" s="188" t="s">
        <v>105</v>
      </c>
      <c r="R8" s="189"/>
      <c r="S8" s="189"/>
      <c r="T8" s="189"/>
      <c r="U8" s="189"/>
      <c r="V8" s="190"/>
      <c r="W8" s="168">
        <f>BP7</f>
        <v>2</v>
      </c>
      <c r="X8" s="169"/>
      <c r="Y8" s="185"/>
      <c r="Z8" s="168"/>
      <c r="AA8" s="168"/>
      <c r="AB8" s="169"/>
      <c r="AC8" s="161"/>
      <c r="AD8" s="162"/>
      <c r="AE8" s="191"/>
      <c r="AF8" s="192"/>
      <c r="AG8" s="192"/>
      <c r="AH8" s="192"/>
      <c r="AI8" s="192"/>
      <c r="AJ8" s="193"/>
      <c r="AK8" s="194"/>
      <c r="AL8" s="193"/>
      <c r="AM8" s="194"/>
      <c r="AN8" s="163"/>
      <c r="AO8" s="163"/>
      <c r="AP8" s="193"/>
      <c r="AQ8" s="194"/>
      <c r="AR8" s="195"/>
      <c r="AS8" s="194"/>
      <c r="AT8" s="192"/>
      <c r="AU8" s="192"/>
      <c r="AV8" s="192"/>
      <c r="AW8" s="192"/>
      <c r="AX8" s="196"/>
      <c r="AY8" s="192"/>
      <c r="AZ8" s="192"/>
      <c r="BA8" s="192"/>
      <c r="BB8" s="192"/>
      <c r="BC8" s="192"/>
      <c r="BD8" s="197"/>
      <c r="BE8" s="3"/>
      <c r="BF8" s="3"/>
      <c r="BG8" s="165"/>
      <c r="BH8" s="165"/>
      <c r="BI8" s="165"/>
      <c r="BJ8" s="165"/>
      <c r="BK8" s="165"/>
      <c r="BL8" s="165"/>
      <c r="BM8" s="166"/>
      <c r="BN8" s="166"/>
      <c r="BO8" s="166"/>
      <c r="BP8" s="166"/>
      <c r="BQ8" s="166"/>
      <c r="BR8" s="129"/>
      <c r="BS8" s="174" t="s">
        <v>106</v>
      </c>
    </row>
    <row r="9" spans="1:70" ht="9.75" customHeight="1">
      <c r="A9" s="175"/>
      <c r="B9" s="168"/>
      <c r="C9" s="198"/>
      <c r="D9" s="177"/>
      <c r="E9" s="177"/>
      <c r="F9" s="177"/>
      <c r="G9" s="177"/>
      <c r="H9" s="199"/>
      <c r="I9" s="146"/>
      <c r="J9" s="146"/>
      <c r="K9" s="146"/>
      <c r="L9" s="200" t="s">
        <v>107</v>
      </c>
      <c r="M9" s="200"/>
      <c r="N9" s="146"/>
      <c r="O9" s="146"/>
      <c r="P9" s="4"/>
      <c r="Q9" s="198"/>
      <c r="R9" s="177"/>
      <c r="S9" s="177"/>
      <c r="T9" s="177"/>
      <c r="U9" s="177"/>
      <c r="V9" s="199"/>
      <c r="W9" s="168"/>
      <c r="X9" s="169"/>
      <c r="Y9" s="185"/>
      <c r="Z9" s="168" t="s">
        <v>108</v>
      </c>
      <c r="AA9" s="168"/>
      <c r="AB9" s="169"/>
      <c r="AC9" s="150" t="s">
        <v>109</v>
      </c>
      <c r="AD9" s="151"/>
      <c r="AE9" s="170" t="str">
        <f>C24</f>
        <v>Ｋ　コスモス</v>
      </c>
      <c r="AF9" s="171"/>
      <c r="AG9" s="171"/>
      <c r="AH9" s="171"/>
      <c r="AI9" s="172"/>
      <c r="AJ9" s="175" t="s">
        <v>110</v>
      </c>
      <c r="AK9" s="169"/>
      <c r="AL9" s="175" t="s">
        <v>99</v>
      </c>
      <c r="AM9" s="169"/>
      <c r="AN9" s="150" t="s">
        <v>111</v>
      </c>
      <c r="AO9" s="151"/>
      <c r="AP9" s="175" t="s">
        <v>110</v>
      </c>
      <c r="AQ9" s="169"/>
      <c r="AR9" s="175" t="s">
        <v>99</v>
      </c>
      <c r="AS9" s="169"/>
      <c r="AT9" s="170" t="str">
        <f>Q24</f>
        <v>Ｋ　アイリス</v>
      </c>
      <c r="AU9" s="171"/>
      <c r="AV9" s="171"/>
      <c r="AW9" s="171"/>
      <c r="AX9" s="173"/>
      <c r="AY9" s="171" t="str">
        <f>Q8</f>
        <v>M　S　Z</v>
      </c>
      <c r="AZ9" s="171"/>
      <c r="BA9" s="171"/>
      <c r="BB9" s="171"/>
      <c r="BC9" s="171"/>
      <c r="BD9" s="172"/>
      <c r="BE9" s="3"/>
      <c r="BF9" s="3"/>
      <c r="BG9" s="165"/>
      <c r="BH9" s="165"/>
      <c r="BI9" s="165"/>
      <c r="BJ9" s="165"/>
      <c r="BK9" s="165"/>
      <c r="BL9" s="165"/>
      <c r="BM9" s="166"/>
      <c r="BN9" s="166"/>
      <c r="BO9" s="166"/>
      <c r="BP9" s="166"/>
      <c r="BQ9" s="166"/>
      <c r="BR9" s="129"/>
    </row>
    <row r="10" spans="1:70" ht="9.75" customHeight="1">
      <c r="A10" s="161"/>
      <c r="B10" s="163"/>
      <c r="C10" s="201"/>
      <c r="D10" s="202"/>
      <c r="E10" s="202"/>
      <c r="F10" s="202"/>
      <c r="G10" s="202"/>
      <c r="H10" s="203"/>
      <c r="I10" s="146"/>
      <c r="J10" s="146"/>
      <c r="K10" s="146"/>
      <c r="L10" s="200"/>
      <c r="M10" s="200"/>
      <c r="N10" s="146"/>
      <c r="O10" s="146"/>
      <c r="P10" s="146"/>
      <c r="Q10" s="201"/>
      <c r="R10" s="202"/>
      <c r="S10" s="202"/>
      <c r="T10" s="202"/>
      <c r="U10" s="202"/>
      <c r="V10" s="203"/>
      <c r="W10" s="163"/>
      <c r="X10" s="162"/>
      <c r="Y10" s="185"/>
      <c r="Z10" s="168"/>
      <c r="AA10" s="168"/>
      <c r="AB10" s="169"/>
      <c r="AC10" s="175"/>
      <c r="AD10" s="169"/>
      <c r="AE10" s="176"/>
      <c r="AF10" s="177"/>
      <c r="AG10" s="177"/>
      <c r="AH10" s="177"/>
      <c r="AI10" s="177"/>
      <c r="AJ10" s="178">
        <v>2</v>
      </c>
      <c r="AK10" s="179"/>
      <c r="AL10" s="180">
        <v>30</v>
      </c>
      <c r="AM10" s="179"/>
      <c r="AN10" s="168"/>
      <c r="AO10" s="168"/>
      <c r="AP10" s="178">
        <v>0</v>
      </c>
      <c r="AQ10" s="179"/>
      <c r="AR10" s="180">
        <v>25</v>
      </c>
      <c r="AS10" s="179"/>
      <c r="AT10" s="177"/>
      <c r="AU10" s="177"/>
      <c r="AV10" s="177"/>
      <c r="AW10" s="177"/>
      <c r="AX10" s="181"/>
      <c r="AY10" s="177"/>
      <c r="AZ10" s="177"/>
      <c r="BA10" s="177"/>
      <c r="BB10" s="177"/>
      <c r="BC10" s="177"/>
      <c r="BD10" s="182"/>
      <c r="BE10" s="3"/>
      <c r="BF10" s="3"/>
      <c r="BG10" s="165" t="str">
        <f>C24</f>
        <v>Ｋ　コスモス</v>
      </c>
      <c r="BH10" s="165"/>
      <c r="BI10" s="165"/>
      <c r="BJ10" s="165"/>
      <c r="BK10" s="165"/>
      <c r="BL10" s="165"/>
      <c r="BM10" s="166">
        <f>AJ10*100+AL10+AP14*100+AR14+AP26*100+AR26</f>
        <v>588</v>
      </c>
      <c r="BN10" s="166"/>
      <c r="BO10" s="166"/>
      <c r="BP10" s="166">
        <f>RANK(BM10,BM4:BO15)</f>
        <v>1</v>
      </c>
      <c r="BQ10" s="166"/>
      <c r="BR10" s="129"/>
    </row>
    <row r="11" spans="1:70" ht="9.75" customHeight="1">
      <c r="A11" s="135"/>
      <c r="B11" s="146"/>
      <c r="C11" s="146"/>
      <c r="D11" s="146"/>
      <c r="E11" s="146"/>
      <c r="F11" s="146"/>
      <c r="G11" s="4"/>
      <c r="H11" s="4"/>
      <c r="I11" s="146"/>
      <c r="J11" s="146"/>
      <c r="K11" s="146"/>
      <c r="L11" s="200"/>
      <c r="M11" s="200"/>
      <c r="N11" s="146"/>
      <c r="O11" s="146"/>
      <c r="P11" s="4"/>
      <c r="Q11" s="4"/>
      <c r="R11" s="146"/>
      <c r="S11" s="146"/>
      <c r="T11" s="146"/>
      <c r="U11" s="146"/>
      <c r="V11" s="146"/>
      <c r="W11" s="135"/>
      <c r="X11" s="4"/>
      <c r="Y11" s="4"/>
      <c r="Z11" s="168"/>
      <c r="AA11" s="168"/>
      <c r="AB11" s="169"/>
      <c r="AC11" s="175"/>
      <c r="AD11" s="169"/>
      <c r="AE11" s="176"/>
      <c r="AF11" s="177"/>
      <c r="AG11" s="177"/>
      <c r="AH11" s="177"/>
      <c r="AI11" s="177"/>
      <c r="AJ11" s="186"/>
      <c r="AK11" s="187"/>
      <c r="AL11" s="168"/>
      <c r="AM11" s="187"/>
      <c r="AN11" s="168"/>
      <c r="AO11" s="168"/>
      <c r="AP11" s="186"/>
      <c r="AQ11" s="187"/>
      <c r="AR11" s="168"/>
      <c r="AS11" s="187"/>
      <c r="AT11" s="177"/>
      <c r="AU11" s="177"/>
      <c r="AV11" s="177"/>
      <c r="AW11" s="177"/>
      <c r="AX11" s="181"/>
      <c r="AY11" s="177"/>
      <c r="AZ11" s="177"/>
      <c r="BA11" s="177"/>
      <c r="BB11" s="177"/>
      <c r="BC11" s="177"/>
      <c r="BD11" s="182"/>
      <c r="BE11" s="3"/>
      <c r="BF11" s="3"/>
      <c r="BG11" s="165"/>
      <c r="BH11" s="165"/>
      <c r="BI11" s="165"/>
      <c r="BJ11" s="165"/>
      <c r="BK11" s="165"/>
      <c r="BL11" s="165"/>
      <c r="BM11" s="166"/>
      <c r="BN11" s="166"/>
      <c r="BO11" s="166"/>
      <c r="BP11" s="166"/>
      <c r="BQ11" s="166"/>
      <c r="BR11" s="129"/>
    </row>
    <row r="12" spans="1:70" ht="9.75" customHeight="1">
      <c r="A12" s="135"/>
      <c r="B12" s="146"/>
      <c r="C12" s="146"/>
      <c r="D12" s="146"/>
      <c r="E12" s="146"/>
      <c r="F12" s="146"/>
      <c r="G12" s="4"/>
      <c r="H12" s="4"/>
      <c r="I12" s="146"/>
      <c r="J12" s="146"/>
      <c r="K12" s="146"/>
      <c r="L12" s="146"/>
      <c r="M12" s="146"/>
      <c r="N12" s="146"/>
      <c r="O12" s="146"/>
      <c r="P12" s="4"/>
      <c r="Q12" s="4"/>
      <c r="R12" s="146"/>
      <c r="S12" s="146"/>
      <c r="T12" s="146"/>
      <c r="U12" s="146"/>
      <c r="V12" s="146"/>
      <c r="W12" s="135"/>
      <c r="X12" s="4"/>
      <c r="Y12" s="4"/>
      <c r="Z12" s="168"/>
      <c r="AA12" s="168"/>
      <c r="AB12" s="169"/>
      <c r="AC12" s="161"/>
      <c r="AD12" s="162"/>
      <c r="AE12" s="191"/>
      <c r="AF12" s="192"/>
      <c r="AG12" s="192"/>
      <c r="AH12" s="192"/>
      <c r="AI12" s="192"/>
      <c r="AJ12" s="193"/>
      <c r="AK12" s="194"/>
      <c r="AL12" s="195"/>
      <c r="AM12" s="194"/>
      <c r="AN12" s="163"/>
      <c r="AO12" s="163"/>
      <c r="AP12" s="193"/>
      <c r="AQ12" s="194"/>
      <c r="AR12" s="195"/>
      <c r="AS12" s="194"/>
      <c r="AT12" s="192"/>
      <c r="AU12" s="192"/>
      <c r="AV12" s="192"/>
      <c r="AW12" s="192"/>
      <c r="AX12" s="196"/>
      <c r="AY12" s="192"/>
      <c r="AZ12" s="192"/>
      <c r="BA12" s="192"/>
      <c r="BB12" s="192"/>
      <c r="BC12" s="192"/>
      <c r="BD12" s="197"/>
      <c r="BE12" s="3"/>
      <c r="BF12" s="3"/>
      <c r="BG12" s="165"/>
      <c r="BH12" s="165"/>
      <c r="BI12" s="165"/>
      <c r="BJ12" s="165"/>
      <c r="BK12" s="165"/>
      <c r="BL12" s="165"/>
      <c r="BM12" s="166"/>
      <c r="BN12" s="166"/>
      <c r="BO12" s="166"/>
      <c r="BP12" s="166"/>
      <c r="BQ12" s="166"/>
      <c r="BR12" s="129"/>
    </row>
    <row r="13" spans="1:70" ht="9.75" customHeight="1">
      <c r="A13" s="13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35"/>
      <c r="X13" s="4"/>
      <c r="Y13" s="4"/>
      <c r="Z13" s="168" t="s">
        <v>112</v>
      </c>
      <c r="AA13" s="168"/>
      <c r="AB13" s="169"/>
      <c r="AC13" s="150" t="s">
        <v>113</v>
      </c>
      <c r="AD13" s="151"/>
      <c r="AE13" s="170" t="str">
        <f>C8</f>
        <v>ポ　ピ　ー</v>
      </c>
      <c r="AF13" s="171"/>
      <c r="AG13" s="171"/>
      <c r="AH13" s="171"/>
      <c r="AI13" s="172"/>
      <c r="AJ13" s="175" t="s">
        <v>110</v>
      </c>
      <c r="AK13" s="169"/>
      <c r="AL13" s="175" t="s">
        <v>99</v>
      </c>
      <c r="AM13" s="169"/>
      <c r="AN13" s="150" t="s">
        <v>111</v>
      </c>
      <c r="AO13" s="151"/>
      <c r="AP13" s="175" t="s">
        <v>110</v>
      </c>
      <c r="AQ13" s="169"/>
      <c r="AR13" s="175" t="s">
        <v>99</v>
      </c>
      <c r="AS13" s="169"/>
      <c r="AT13" s="170" t="str">
        <f>C24</f>
        <v>Ｋ　コスモス</v>
      </c>
      <c r="AU13" s="171"/>
      <c r="AV13" s="171"/>
      <c r="AW13" s="171"/>
      <c r="AX13" s="173"/>
      <c r="AY13" s="171" t="str">
        <f>Q24</f>
        <v>Ｋ　アイリス</v>
      </c>
      <c r="AZ13" s="171"/>
      <c r="BA13" s="171"/>
      <c r="BB13" s="171"/>
      <c r="BC13" s="171"/>
      <c r="BD13" s="172"/>
      <c r="BE13" s="3"/>
      <c r="BF13" s="3"/>
      <c r="BG13" s="165" t="str">
        <f>Q24</f>
        <v>Ｋ　アイリス</v>
      </c>
      <c r="BH13" s="165"/>
      <c r="BI13" s="165"/>
      <c r="BJ13" s="165"/>
      <c r="BK13" s="165"/>
      <c r="BL13" s="165"/>
      <c r="BM13" s="166">
        <f>AP10*100+AR10+AP18*100+AR18+AP22*100+AR22</f>
        <v>182</v>
      </c>
      <c r="BN13" s="166"/>
      <c r="BO13" s="166"/>
      <c r="BP13" s="166">
        <f>RANK(BM13,BM4:BO15)</f>
        <v>4</v>
      </c>
      <c r="BQ13" s="166"/>
      <c r="BR13" s="129"/>
    </row>
    <row r="14" spans="1:70" ht="9.75" customHeight="1">
      <c r="A14" s="13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35"/>
      <c r="X14" s="4"/>
      <c r="Y14" s="4"/>
      <c r="Z14" s="168"/>
      <c r="AA14" s="168"/>
      <c r="AB14" s="169"/>
      <c r="AC14" s="175"/>
      <c r="AD14" s="169"/>
      <c r="AE14" s="176"/>
      <c r="AF14" s="177"/>
      <c r="AG14" s="177"/>
      <c r="AH14" s="177"/>
      <c r="AI14" s="177"/>
      <c r="AJ14" s="178">
        <v>1</v>
      </c>
      <c r="AK14" s="179"/>
      <c r="AL14" s="180">
        <v>23</v>
      </c>
      <c r="AM14" s="179"/>
      <c r="AN14" s="168"/>
      <c r="AO14" s="168"/>
      <c r="AP14" s="178">
        <v>1</v>
      </c>
      <c r="AQ14" s="179"/>
      <c r="AR14" s="180">
        <v>26</v>
      </c>
      <c r="AS14" s="179"/>
      <c r="AT14" s="177"/>
      <c r="AU14" s="177"/>
      <c r="AV14" s="177"/>
      <c r="AW14" s="177"/>
      <c r="AX14" s="181"/>
      <c r="AY14" s="177"/>
      <c r="AZ14" s="177"/>
      <c r="BA14" s="177"/>
      <c r="BB14" s="177"/>
      <c r="BC14" s="177"/>
      <c r="BD14" s="182"/>
      <c r="BE14" s="3"/>
      <c r="BF14" s="3"/>
      <c r="BG14" s="165"/>
      <c r="BH14" s="165"/>
      <c r="BI14" s="165"/>
      <c r="BJ14" s="165"/>
      <c r="BK14" s="165"/>
      <c r="BL14" s="165"/>
      <c r="BM14" s="166"/>
      <c r="BN14" s="166"/>
      <c r="BO14" s="166"/>
      <c r="BP14" s="166"/>
      <c r="BQ14" s="166"/>
      <c r="BR14" s="129"/>
    </row>
    <row r="15" spans="1:70" ht="9.75" customHeight="1">
      <c r="A15" s="135"/>
      <c r="B15" s="4"/>
      <c r="C15" s="4"/>
      <c r="D15" s="4"/>
      <c r="E15" s="4"/>
      <c r="F15" s="4"/>
      <c r="G15" s="200" t="s">
        <v>114</v>
      </c>
      <c r="H15" s="200"/>
      <c r="I15" s="146"/>
      <c r="J15" s="146"/>
      <c r="K15" s="146"/>
      <c r="L15" s="146"/>
      <c r="M15" s="146"/>
      <c r="N15" s="146"/>
      <c r="O15" s="146"/>
      <c r="P15" s="146"/>
      <c r="Q15" s="200" t="s">
        <v>115</v>
      </c>
      <c r="R15" s="168"/>
      <c r="S15" s="4"/>
      <c r="T15" s="4"/>
      <c r="U15" s="4"/>
      <c r="V15" s="4"/>
      <c r="W15" s="135"/>
      <c r="X15" s="4"/>
      <c r="Y15" s="4"/>
      <c r="Z15" s="168"/>
      <c r="AA15" s="168"/>
      <c r="AB15" s="169"/>
      <c r="AC15" s="175"/>
      <c r="AD15" s="169"/>
      <c r="AE15" s="176"/>
      <c r="AF15" s="177"/>
      <c r="AG15" s="177"/>
      <c r="AH15" s="177"/>
      <c r="AI15" s="177"/>
      <c r="AJ15" s="186"/>
      <c r="AK15" s="187"/>
      <c r="AL15" s="168"/>
      <c r="AM15" s="187"/>
      <c r="AN15" s="168"/>
      <c r="AO15" s="168"/>
      <c r="AP15" s="186"/>
      <c r="AQ15" s="187"/>
      <c r="AR15" s="168"/>
      <c r="AS15" s="187"/>
      <c r="AT15" s="177"/>
      <c r="AU15" s="177"/>
      <c r="AV15" s="177"/>
      <c r="AW15" s="177"/>
      <c r="AX15" s="181"/>
      <c r="AY15" s="177"/>
      <c r="AZ15" s="177"/>
      <c r="BA15" s="177"/>
      <c r="BB15" s="177"/>
      <c r="BC15" s="177"/>
      <c r="BD15" s="182"/>
      <c r="BE15" s="3"/>
      <c r="BF15" s="3"/>
      <c r="BG15" s="165"/>
      <c r="BH15" s="165"/>
      <c r="BI15" s="165"/>
      <c r="BJ15" s="165"/>
      <c r="BK15" s="165"/>
      <c r="BL15" s="165"/>
      <c r="BM15" s="166"/>
      <c r="BN15" s="166"/>
      <c r="BO15" s="166"/>
      <c r="BP15" s="166"/>
      <c r="BQ15" s="166"/>
      <c r="BR15" s="129"/>
    </row>
    <row r="16" spans="1:70" ht="9.75" customHeight="1">
      <c r="A16" s="135"/>
      <c r="B16" s="4"/>
      <c r="C16" s="4"/>
      <c r="D16" s="4"/>
      <c r="E16" s="4"/>
      <c r="F16" s="4"/>
      <c r="G16" s="200"/>
      <c r="H16" s="200"/>
      <c r="I16" s="146"/>
      <c r="J16" s="146"/>
      <c r="K16" s="146"/>
      <c r="L16" s="146"/>
      <c r="M16" s="146"/>
      <c r="N16" s="146"/>
      <c r="O16" s="146"/>
      <c r="P16" s="146"/>
      <c r="Q16" s="168"/>
      <c r="R16" s="168"/>
      <c r="S16" s="4"/>
      <c r="T16" s="4"/>
      <c r="U16" s="4"/>
      <c r="V16" s="4"/>
      <c r="W16" s="135"/>
      <c r="X16" s="4"/>
      <c r="Y16" s="4"/>
      <c r="Z16" s="168"/>
      <c r="AA16" s="168"/>
      <c r="AB16" s="169"/>
      <c r="AC16" s="161"/>
      <c r="AD16" s="162"/>
      <c r="AE16" s="191"/>
      <c r="AF16" s="192"/>
      <c r="AG16" s="192"/>
      <c r="AH16" s="192"/>
      <c r="AI16" s="192"/>
      <c r="AJ16" s="193"/>
      <c r="AK16" s="194"/>
      <c r="AL16" s="195"/>
      <c r="AM16" s="194"/>
      <c r="AN16" s="163"/>
      <c r="AO16" s="163"/>
      <c r="AP16" s="193"/>
      <c r="AQ16" s="194"/>
      <c r="AR16" s="195"/>
      <c r="AS16" s="194"/>
      <c r="AT16" s="192"/>
      <c r="AU16" s="192"/>
      <c r="AV16" s="192"/>
      <c r="AW16" s="192"/>
      <c r="AX16" s="196"/>
      <c r="AY16" s="192"/>
      <c r="AZ16" s="192"/>
      <c r="BA16" s="192"/>
      <c r="BB16" s="192"/>
      <c r="BC16" s="192"/>
      <c r="BD16" s="197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129"/>
    </row>
    <row r="17" spans="1:70" ht="9.75" customHeight="1">
      <c r="A17" s="135"/>
      <c r="B17" s="4"/>
      <c r="C17" s="4"/>
      <c r="D17" s="4"/>
      <c r="E17" s="4"/>
      <c r="F17" s="4"/>
      <c r="G17" s="200"/>
      <c r="H17" s="200"/>
      <c r="I17" s="146"/>
      <c r="J17" s="146"/>
      <c r="K17" s="146"/>
      <c r="L17" s="146"/>
      <c r="M17" s="146"/>
      <c r="N17" s="146"/>
      <c r="O17" s="146"/>
      <c r="P17" s="146"/>
      <c r="Q17" s="168"/>
      <c r="R17" s="168"/>
      <c r="S17" s="4"/>
      <c r="T17" s="4"/>
      <c r="U17" s="4"/>
      <c r="V17" s="4"/>
      <c r="W17" s="135"/>
      <c r="X17" s="4"/>
      <c r="Y17" s="4"/>
      <c r="Z17" s="168" t="s">
        <v>116</v>
      </c>
      <c r="AA17" s="168"/>
      <c r="AB17" s="169"/>
      <c r="AC17" s="150" t="s">
        <v>117</v>
      </c>
      <c r="AD17" s="151"/>
      <c r="AE17" s="170" t="str">
        <f>Q8</f>
        <v>M　S　Z</v>
      </c>
      <c r="AF17" s="171"/>
      <c r="AG17" s="171"/>
      <c r="AH17" s="171"/>
      <c r="AI17" s="172"/>
      <c r="AJ17" s="175" t="s">
        <v>110</v>
      </c>
      <c r="AK17" s="169"/>
      <c r="AL17" s="175" t="s">
        <v>99</v>
      </c>
      <c r="AM17" s="169"/>
      <c r="AN17" s="150" t="s">
        <v>111</v>
      </c>
      <c r="AO17" s="151"/>
      <c r="AP17" s="175" t="s">
        <v>110</v>
      </c>
      <c r="AQ17" s="169"/>
      <c r="AR17" s="175" t="s">
        <v>99</v>
      </c>
      <c r="AS17" s="169"/>
      <c r="AT17" s="170" t="str">
        <f>Q24</f>
        <v>Ｋ　アイリス</v>
      </c>
      <c r="AU17" s="171"/>
      <c r="AV17" s="171"/>
      <c r="AW17" s="171"/>
      <c r="AX17" s="173"/>
      <c r="AY17" s="171" t="str">
        <f>C8</f>
        <v>ポ　ピ　ー</v>
      </c>
      <c r="AZ17" s="171"/>
      <c r="BA17" s="171"/>
      <c r="BB17" s="171"/>
      <c r="BC17" s="171"/>
      <c r="BD17" s="172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129"/>
    </row>
    <row r="18" spans="1:70" ht="9.75" customHeight="1">
      <c r="A18" s="135"/>
      <c r="B18" s="146"/>
      <c r="C18" s="146"/>
      <c r="D18" s="146"/>
      <c r="E18" s="146"/>
      <c r="F18" s="146"/>
      <c r="G18" s="200"/>
      <c r="H18" s="200"/>
      <c r="I18" s="146"/>
      <c r="J18" s="146"/>
      <c r="K18" s="146"/>
      <c r="L18" s="146"/>
      <c r="M18" s="146"/>
      <c r="N18" s="146"/>
      <c r="O18" s="146"/>
      <c r="P18" s="146"/>
      <c r="Q18" s="168"/>
      <c r="R18" s="168"/>
      <c r="S18" s="146"/>
      <c r="T18" s="146"/>
      <c r="U18" s="146"/>
      <c r="V18" s="146"/>
      <c r="W18" s="135"/>
      <c r="X18" s="4"/>
      <c r="Y18" s="4"/>
      <c r="Z18" s="168"/>
      <c r="AA18" s="168"/>
      <c r="AB18" s="169"/>
      <c r="AC18" s="175"/>
      <c r="AD18" s="169"/>
      <c r="AE18" s="176"/>
      <c r="AF18" s="177"/>
      <c r="AG18" s="177"/>
      <c r="AH18" s="177"/>
      <c r="AI18" s="177"/>
      <c r="AJ18" s="178">
        <v>2</v>
      </c>
      <c r="AK18" s="179"/>
      <c r="AL18" s="180">
        <v>32</v>
      </c>
      <c r="AM18" s="179"/>
      <c r="AN18" s="168"/>
      <c r="AO18" s="168"/>
      <c r="AP18" s="178">
        <v>0</v>
      </c>
      <c r="AQ18" s="179"/>
      <c r="AR18" s="180">
        <v>27</v>
      </c>
      <c r="AS18" s="179"/>
      <c r="AT18" s="177"/>
      <c r="AU18" s="177"/>
      <c r="AV18" s="177"/>
      <c r="AW18" s="177"/>
      <c r="AX18" s="181"/>
      <c r="AY18" s="177"/>
      <c r="AZ18" s="177"/>
      <c r="BA18" s="177"/>
      <c r="BB18" s="177"/>
      <c r="BC18" s="177"/>
      <c r="BD18" s="182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129"/>
    </row>
    <row r="19" spans="1:70" ht="9.75" customHeight="1">
      <c r="A19" s="135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35"/>
      <c r="X19" s="4"/>
      <c r="Y19" s="4"/>
      <c r="Z19" s="168"/>
      <c r="AA19" s="168"/>
      <c r="AB19" s="169"/>
      <c r="AC19" s="175"/>
      <c r="AD19" s="169"/>
      <c r="AE19" s="176"/>
      <c r="AF19" s="177"/>
      <c r="AG19" s="177"/>
      <c r="AH19" s="177"/>
      <c r="AI19" s="177"/>
      <c r="AJ19" s="186"/>
      <c r="AK19" s="187"/>
      <c r="AL19" s="168"/>
      <c r="AM19" s="187"/>
      <c r="AN19" s="168"/>
      <c r="AO19" s="168"/>
      <c r="AP19" s="186"/>
      <c r="AQ19" s="187"/>
      <c r="AR19" s="168"/>
      <c r="AS19" s="187"/>
      <c r="AT19" s="177"/>
      <c r="AU19" s="177"/>
      <c r="AV19" s="177"/>
      <c r="AW19" s="177"/>
      <c r="AX19" s="181"/>
      <c r="AY19" s="177"/>
      <c r="AZ19" s="177"/>
      <c r="BA19" s="177"/>
      <c r="BB19" s="177"/>
      <c r="BC19" s="177"/>
      <c r="BD19" s="182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129"/>
    </row>
    <row r="20" spans="1:70" ht="9.75" customHeight="1">
      <c r="A20" s="135"/>
      <c r="B20" s="146"/>
      <c r="C20" s="146"/>
      <c r="D20" s="146"/>
      <c r="E20" s="146"/>
      <c r="F20" s="146"/>
      <c r="G20" s="4"/>
      <c r="H20" s="4"/>
      <c r="I20" s="146"/>
      <c r="J20" s="146"/>
      <c r="K20" s="146"/>
      <c r="L20" s="146"/>
      <c r="M20" s="146"/>
      <c r="N20" s="146"/>
      <c r="O20" s="146"/>
      <c r="P20" s="4"/>
      <c r="Q20" s="4"/>
      <c r="R20" s="146"/>
      <c r="S20" s="146"/>
      <c r="T20" s="146"/>
      <c r="U20" s="146"/>
      <c r="V20" s="146"/>
      <c r="W20" s="135"/>
      <c r="X20" s="4"/>
      <c r="Y20" s="4"/>
      <c r="Z20" s="168"/>
      <c r="AA20" s="168"/>
      <c r="AB20" s="169"/>
      <c r="AC20" s="161"/>
      <c r="AD20" s="162"/>
      <c r="AE20" s="191"/>
      <c r="AF20" s="192"/>
      <c r="AG20" s="192"/>
      <c r="AH20" s="192"/>
      <c r="AI20" s="192"/>
      <c r="AJ20" s="193"/>
      <c r="AK20" s="194"/>
      <c r="AL20" s="195"/>
      <c r="AM20" s="194"/>
      <c r="AN20" s="163"/>
      <c r="AO20" s="163"/>
      <c r="AP20" s="193"/>
      <c r="AQ20" s="194"/>
      <c r="AR20" s="195"/>
      <c r="AS20" s="194"/>
      <c r="AT20" s="192"/>
      <c r="AU20" s="192"/>
      <c r="AV20" s="192"/>
      <c r="AW20" s="192"/>
      <c r="AX20" s="196"/>
      <c r="AY20" s="192"/>
      <c r="AZ20" s="192"/>
      <c r="BA20" s="192"/>
      <c r="BB20" s="192"/>
      <c r="BC20" s="192"/>
      <c r="BD20" s="197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129"/>
    </row>
    <row r="21" spans="1:70" ht="9.75" customHeight="1">
      <c r="A21" s="135"/>
      <c r="B21" s="146"/>
      <c r="C21" s="146"/>
      <c r="D21" s="146"/>
      <c r="E21" s="146"/>
      <c r="F21" s="146"/>
      <c r="G21" s="4"/>
      <c r="H21" s="4"/>
      <c r="I21" s="146"/>
      <c r="J21" s="146"/>
      <c r="K21" s="146"/>
      <c r="L21" s="146"/>
      <c r="M21" s="146"/>
      <c r="N21" s="146"/>
      <c r="O21" s="146"/>
      <c r="P21" s="4"/>
      <c r="Q21" s="4"/>
      <c r="R21" s="146"/>
      <c r="S21" s="146"/>
      <c r="T21" s="146"/>
      <c r="U21" s="146"/>
      <c r="V21" s="146"/>
      <c r="W21" s="135"/>
      <c r="X21" s="4"/>
      <c r="Y21" s="4"/>
      <c r="Z21" s="168" t="s">
        <v>118</v>
      </c>
      <c r="AA21" s="168"/>
      <c r="AB21" s="169"/>
      <c r="AC21" s="150" t="s">
        <v>119</v>
      </c>
      <c r="AD21" s="151"/>
      <c r="AE21" s="170" t="str">
        <f>C8</f>
        <v>ポ　ピ　ー</v>
      </c>
      <c r="AF21" s="171"/>
      <c r="AG21" s="171"/>
      <c r="AH21" s="171"/>
      <c r="AI21" s="172"/>
      <c r="AJ21" s="175" t="s">
        <v>110</v>
      </c>
      <c r="AK21" s="169"/>
      <c r="AL21" s="175" t="s">
        <v>99</v>
      </c>
      <c r="AM21" s="169"/>
      <c r="AN21" s="150" t="s">
        <v>111</v>
      </c>
      <c r="AO21" s="151"/>
      <c r="AP21" s="175" t="s">
        <v>110</v>
      </c>
      <c r="AQ21" s="169"/>
      <c r="AR21" s="175" t="s">
        <v>99</v>
      </c>
      <c r="AS21" s="169"/>
      <c r="AT21" s="170" t="str">
        <f>Q24</f>
        <v>Ｋ　アイリス</v>
      </c>
      <c r="AU21" s="171"/>
      <c r="AV21" s="171"/>
      <c r="AW21" s="171"/>
      <c r="AX21" s="173"/>
      <c r="AY21" s="171" t="str">
        <f>C24</f>
        <v>Ｋ　コスモス</v>
      </c>
      <c r="AZ21" s="171"/>
      <c r="BA21" s="171"/>
      <c r="BB21" s="171"/>
      <c r="BC21" s="171"/>
      <c r="BD21" s="172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129"/>
    </row>
    <row r="22" spans="1:70" ht="9.75" customHeight="1">
      <c r="A22" s="135"/>
      <c r="B22" s="146"/>
      <c r="C22" s="146"/>
      <c r="D22" s="4"/>
      <c r="E22" s="4"/>
      <c r="F22" s="4"/>
      <c r="G22" s="4"/>
      <c r="H22" s="4"/>
      <c r="I22" s="146"/>
      <c r="J22" s="146"/>
      <c r="K22" s="146"/>
      <c r="L22" s="146"/>
      <c r="M22" s="146"/>
      <c r="N22" s="146"/>
      <c r="O22" s="146"/>
      <c r="P22" s="4"/>
      <c r="Q22" s="4"/>
      <c r="R22" s="4"/>
      <c r="S22" s="4"/>
      <c r="T22" s="4"/>
      <c r="U22" s="146"/>
      <c r="V22" s="146"/>
      <c r="W22" s="135"/>
      <c r="X22" s="4"/>
      <c r="Y22" s="4"/>
      <c r="Z22" s="168"/>
      <c r="AA22" s="168"/>
      <c r="AB22" s="169"/>
      <c r="AC22" s="175"/>
      <c r="AD22" s="169"/>
      <c r="AE22" s="176"/>
      <c r="AF22" s="177"/>
      <c r="AG22" s="177"/>
      <c r="AH22" s="177"/>
      <c r="AI22" s="177"/>
      <c r="AJ22" s="178">
        <v>1</v>
      </c>
      <c r="AK22" s="179"/>
      <c r="AL22" s="180">
        <v>24</v>
      </c>
      <c r="AM22" s="179"/>
      <c r="AN22" s="168"/>
      <c r="AO22" s="168"/>
      <c r="AP22" s="178">
        <v>1</v>
      </c>
      <c r="AQ22" s="179"/>
      <c r="AR22" s="180">
        <v>30</v>
      </c>
      <c r="AS22" s="179"/>
      <c r="AT22" s="177"/>
      <c r="AU22" s="177"/>
      <c r="AV22" s="177"/>
      <c r="AW22" s="177"/>
      <c r="AX22" s="181"/>
      <c r="AY22" s="177"/>
      <c r="AZ22" s="177"/>
      <c r="BA22" s="177"/>
      <c r="BB22" s="177"/>
      <c r="BC22" s="177"/>
      <c r="BD22" s="182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129"/>
    </row>
    <row r="23" spans="1:70" ht="9.75" customHeight="1">
      <c r="A23" s="183" t="s">
        <v>5</v>
      </c>
      <c r="B23" s="184"/>
      <c r="C23" s="146"/>
      <c r="D23" s="4"/>
      <c r="E23" s="4"/>
      <c r="F23" s="4"/>
      <c r="G23" s="4"/>
      <c r="H23" s="4"/>
      <c r="I23" s="146"/>
      <c r="J23" s="146"/>
      <c r="K23" s="146"/>
      <c r="L23" s="200" t="s">
        <v>120</v>
      </c>
      <c r="M23" s="200"/>
      <c r="N23" s="146"/>
      <c r="O23" s="146"/>
      <c r="P23" s="4"/>
      <c r="Q23" s="4"/>
      <c r="R23" s="4"/>
      <c r="S23" s="4"/>
      <c r="T23" s="4"/>
      <c r="U23" s="146"/>
      <c r="V23" s="146"/>
      <c r="W23" s="183" t="s">
        <v>5</v>
      </c>
      <c r="X23" s="184"/>
      <c r="Y23" s="185"/>
      <c r="Z23" s="168"/>
      <c r="AA23" s="168"/>
      <c r="AB23" s="169"/>
      <c r="AC23" s="175"/>
      <c r="AD23" s="169"/>
      <c r="AE23" s="176"/>
      <c r="AF23" s="177"/>
      <c r="AG23" s="177"/>
      <c r="AH23" s="177"/>
      <c r="AI23" s="177"/>
      <c r="AJ23" s="186"/>
      <c r="AK23" s="187"/>
      <c r="AL23" s="168"/>
      <c r="AM23" s="187"/>
      <c r="AN23" s="168"/>
      <c r="AO23" s="168"/>
      <c r="AP23" s="186"/>
      <c r="AQ23" s="187"/>
      <c r="AR23" s="168"/>
      <c r="AS23" s="187"/>
      <c r="AT23" s="177"/>
      <c r="AU23" s="177"/>
      <c r="AV23" s="177"/>
      <c r="AW23" s="177"/>
      <c r="AX23" s="181"/>
      <c r="AY23" s="177"/>
      <c r="AZ23" s="177"/>
      <c r="BA23" s="177"/>
      <c r="BB23" s="177"/>
      <c r="BC23" s="177"/>
      <c r="BD23" s="182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129"/>
    </row>
    <row r="24" spans="1:70" ht="9.75" customHeight="1">
      <c r="A24" s="175">
        <f>BP10</f>
        <v>1</v>
      </c>
      <c r="B24" s="168"/>
      <c r="C24" s="188" t="s">
        <v>121</v>
      </c>
      <c r="D24" s="189"/>
      <c r="E24" s="189"/>
      <c r="F24" s="189"/>
      <c r="G24" s="189"/>
      <c r="H24" s="190"/>
      <c r="I24" s="146"/>
      <c r="J24" s="4"/>
      <c r="K24" s="146"/>
      <c r="L24" s="200"/>
      <c r="M24" s="200"/>
      <c r="N24" s="4"/>
      <c r="O24" s="146"/>
      <c r="P24" s="4"/>
      <c r="Q24" s="188" t="s">
        <v>122</v>
      </c>
      <c r="R24" s="189"/>
      <c r="S24" s="189"/>
      <c r="T24" s="189"/>
      <c r="U24" s="189"/>
      <c r="V24" s="190"/>
      <c r="W24" s="168">
        <f>BP13</f>
        <v>4</v>
      </c>
      <c r="X24" s="169"/>
      <c r="Y24" s="185"/>
      <c r="Z24" s="168"/>
      <c r="AA24" s="168"/>
      <c r="AB24" s="169"/>
      <c r="AC24" s="161"/>
      <c r="AD24" s="162"/>
      <c r="AE24" s="191"/>
      <c r="AF24" s="192"/>
      <c r="AG24" s="192"/>
      <c r="AH24" s="192"/>
      <c r="AI24" s="192"/>
      <c r="AJ24" s="193"/>
      <c r="AK24" s="194"/>
      <c r="AL24" s="195"/>
      <c r="AM24" s="194"/>
      <c r="AN24" s="163"/>
      <c r="AO24" s="163"/>
      <c r="AP24" s="193"/>
      <c r="AQ24" s="194"/>
      <c r="AR24" s="195"/>
      <c r="AS24" s="194"/>
      <c r="AT24" s="192"/>
      <c r="AU24" s="192"/>
      <c r="AV24" s="192"/>
      <c r="AW24" s="192"/>
      <c r="AX24" s="196"/>
      <c r="AY24" s="192"/>
      <c r="AZ24" s="192"/>
      <c r="BA24" s="192"/>
      <c r="BB24" s="192"/>
      <c r="BC24" s="192"/>
      <c r="BD24" s="197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129"/>
    </row>
    <row r="25" spans="1:70" ht="9.75" customHeight="1">
      <c r="A25" s="175"/>
      <c r="B25" s="168"/>
      <c r="C25" s="198"/>
      <c r="D25" s="177"/>
      <c r="E25" s="177"/>
      <c r="F25" s="177"/>
      <c r="G25" s="177"/>
      <c r="H25" s="199"/>
      <c r="I25" s="146"/>
      <c r="J25" s="4"/>
      <c r="K25" s="146"/>
      <c r="L25" s="200"/>
      <c r="M25" s="200"/>
      <c r="N25" s="4"/>
      <c r="O25" s="146"/>
      <c r="P25" s="146"/>
      <c r="Q25" s="198"/>
      <c r="R25" s="177"/>
      <c r="S25" s="177"/>
      <c r="T25" s="177"/>
      <c r="U25" s="177"/>
      <c r="V25" s="199"/>
      <c r="W25" s="168"/>
      <c r="X25" s="169"/>
      <c r="Y25" s="185"/>
      <c r="Z25" s="168" t="s">
        <v>123</v>
      </c>
      <c r="AA25" s="168"/>
      <c r="AB25" s="169"/>
      <c r="AC25" s="150" t="s">
        <v>124</v>
      </c>
      <c r="AD25" s="151"/>
      <c r="AE25" s="170" t="str">
        <f>Q8</f>
        <v>M　S　Z</v>
      </c>
      <c r="AF25" s="171"/>
      <c r="AG25" s="171"/>
      <c r="AH25" s="171"/>
      <c r="AI25" s="172"/>
      <c r="AJ25" s="175" t="s">
        <v>110</v>
      </c>
      <c r="AK25" s="169"/>
      <c r="AL25" s="175" t="s">
        <v>99</v>
      </c>
      <c r="AM25" s="169"/>
      <c r="AN25" s="150" t="s">
        <v>111</v>
      </c>
      <c r="AO25" s="151"/>
      <c r="AP25" s="175" t="s">
        <v>110</v>
      </c>
      <c r="AQ25" s="169"/>
      <c r="AR25" s="175" t="s">
        <v>99</v>
      </c>
      <c r="AS25" s="169"/>
      <c r="AT25" s="170" t="str">
        <f>C24</f>
        <v>Ｋ　コスモス</v>
      </c>
      <c r="AU25" s="171"/>
      <c r="AV25" s="171"/>
      <c r="AW25" s="171"/>
      <c r="AX25" s="173"/>
      <c r="AY25" s="171" t="str">
        <f>Q24</f>
        <v>Ｋ　アイリス</v>
      </c>
      <c r="AZ25" s="171"/>
      <c r="BA25" s="171"/>
      <c r="BB25" s="171"/>
      <c r="BC25" s="171"/>
      <c r="BD25" s="172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129"/>
    </row>
    <row r="26" spans="1:70" ht="9.75" customHeight="1">
      <c r="A26" s="161"/>
      <c r="B26" s="163"/>
      <c r="C26" s="201"/>
      <c r="D26" s="202"/>
      <c r="E26" s="202"/>
      <c r="F26" s="202"/>
      <c r="G26" s="202"/>
      <c r="H26" s="203"/>
      <c r="I26" s="146"/>
      <c r="J26" s="146"/>
      <c r="K26" s="4"/>
      <c r="L26" s="4"/>
      <c r="M26" s="4"/>
      <c r="N26" s="4"/>
      <c r="O26" s="146"/>
      <c r="P26" s="146"/>
      <c r="Q26" s="201"/>
      <c r="R26" s="202"/>
      <c r="S26" s="202"/>
      <c r="T26" s="202"/>
      <c r="U26" s="202"/>
      <c r="V26" s="203"/>
      <c r="W26" s="163"/>
      <c r="X26" s="162"/>
      <c r="Y26" s="185"/>
      <c r="Z26" s="168"/>
      <c r="AA26" s="168"/>
      <c r="AB26" s="169"/>
      <c r="AC26" s="175"/>
      <c r="AD26" s="169"/>
      <c r="AE26" s="176"/>
      <c r="AF26" s="177"/>
      <c r="AG26" s="177"/>
      <c r="AH26" s="177"/>
      <c r="AI26" s="177"/>
      <c r="AJ26" s="178">
        <v>0</v>
      </c>
      <c r="AK26" s="179"/>
      <c r="AL26" s="180">
        <v>23</v>
      </c>
      <c r="AM26" s="179"/>
      <c r="AN26" s="168"/>
      <c r="AO26" s="168"/>
      <c r="AP26" s="178">
        <v>2</v>
      </c>
      <c r="AQ26" s="179"/>
      <c r="AR26" s="180">
        <v>32</v>
      </c>
      <c r="AS26" s="179"/>
      <c r="AT26" s="177"/>
      <c r="AU26" s="177"/>
      <c r="AV26" s="177"/>
      <c r="AW26" s="177"/>
      <c r="AX26" s="181"/>
      <c r="AY26" s="177"/>
      <c r="AZ26" s="177"/>
      <c r="BA26" s="177"/>
      <c r="BB26" s="177"/>
      <c r="BC26" s="177"/>
      <c r="BD26" s="182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146"/>
      <c r="BR26" s="129"/>
    </row>
    <row r="27" spans="1:70" ht="9.75" customHeight="1">
      <c r="A27" s="135"/>
      <c r="B27" s="146"/>
      <c r="C27" s="146"/>
      <c r="D27" s="146"/>
      <c r="E27" s="146"/>
      <c r="F27" s="146"/>
      <c r="G27" s="146"/>
      <c r="H27" s="146"/>
      <c r="I27" s="146"/>
      <c r="J27" s="146"/>
      <c r="K27" s="4"/>
      <c r="L27" s="4"/>
      <c r="M27" s="4"/>
      <c r="N27" s="4"/>
      <c r="O27" s="146"/>
      <c r="P27" s="146"/>
      <c r="Q27" s="146"/>
      <c r="R27" s="146"/>
      <c r="S27" s="146"/>
      <c r="T27" s="146"/>
      <c r="U27" s="146"/>
      <c r="V27" s="146"/>
      <c r="W27" s="135"/>
      <c r="X27" s="4"/>
      <c r="Y27" s="4"/>
      <c r="Z27" s="168"/>
      <c r="AA27" s="168"/>
      <c r="AB27" s="169"/>
      <c r="AC27" s="175"/>
      <c r="AD27" s="169"/>
      <c r="AE27" s="176"/>
      <c r="AF27" s="177"/>
      <c r="AG27" s="177"/>
      <c r="AH27" s="177"/>
      <c r="AI27" s="177"/>
      <c r="AJ27" s="186"/>
      <c r="AK27" s="187"/>
      <c r="AL27" s="168"/>
      <c r="AM27" s="187"/>
      <c r="AN27" s="168"/>
      <c r="AO27" s="168"/>
      <c r="AP27" s="186"/>
      <c r="AQ27" s="187"/>
      <c r="AR27" s="168"/>
      <c r="AS27" s="187"/>
      <c r="AT27" s="177"/>
      <c r="AU27" s="177"/>
      <c r="AV27" s="177"/>
      <c r="AW27" s="177"/>
      <c r="AX27" s="181"/>
      <c r="AY27" s="177"/>
      <c r="AZ27" s="177"/>
      <c r="BA27" s="177"/>
      <c r="BB27" s="177"/>
      <c r="BC27" s="177"/>
      <c r="BD27" s="182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129"/>
    </row>
    <row r="28" spans="1:70" ht="9.75" customHeight="1">
      <c r="A28" s="135"/>
      <c r="B28" s="146"/>
      <c r="C28" s="146"/>
      <c r="D28" s="146"/>
      <c r="E28" s="146"/>
      <c r="F28" s="146"/>
      <c r="G28" s="146"/>
      <c r="H28" s="146"/>
      <c r="I28" s="146"/>
      <c r="J28" s="146"/>
      <c r="K28" s="4"/>
      <c r="L28" s="4"/>
      <c r="M28" s="4"/>
      <c r="N28" s="4"/>
      <c r="O28" s="146"/>
      <c r="P28" s="146"/>
      <c r="Q28" s="146"/>
      <c r="R28" s="146"/>
      <c r="S28" s="146"/>
      <c r="T28" s="146"/>
      <c r="U28" s="146"/>
      <c r="V28" s="146"/>
      <c r="W28" s="135"/>
      <c r="X28" s="4"/>
      <c r="Y28" s="4"/>
      <c r="Z28" s="168"/>
      <c r="AA28" s="168"/>
      <c r="AB28" s="169"/>
      <c r="AC28" s="161"/>
      <c r="AD28" s="162"/>
      <c r="AE28" s="191"/>
      <c r="AF28" s="192"/>
      <c r="AG28" s="192"/>
      <c r="AH28" s="192"/>
      <c r="AI28" s="192"/>
      <c r="AJ28" s="193"/>
      <c r="AK28" s="194"/>
      <c r="AL28" s="195"/>
      <c r="AM28" s="194"/>
      <c r="AN28" s="163"/>
      <c r="AO28" s="163"/>
      <c r="AP28" s="193"/>
      <c r="AQ28" s="194"/>
      <c r="AR28" s="195"/>
      <c r="AS28" s="194"/>
      <c r="AT28" s="192"/>
      <c r="AU28" s="192"/>
      <c r="AV28" s="192"/>
      <c r="AW28" s="192"/>
      <c r="AX28" s="196"/>
      <c r="AY28" s="192"/>
      <c r="AZ28" s="192"/>
      <c r="BA28" s="192"/>
      <c r="BB28" s="192"/>
      <c r="BC28" s="192"/>
      <c r="BD28" s="197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129"/>
    </row>
    <row r="29" spans="1:70" ht="9.7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129"/>
    </row>
    <row r="30" ht="9.75" customHeight="1" thickBot="1"/>
    <row r="31" spans="12:21" ht="9.75" customHeight="1" thickTop="1">
      <c r="L31" s="136" t="s">
        <v>125</v>
      </c>
      <c r="M31" s="137"/>
      <c r="N31" s="137"/>
      <c r="O31" s="137"/>
      <c r="P31" s="137"/>
      <c r="Q31" s="137"/>
      <c r="R31" s="137"/>
      <c r="S31" s="137"/>
      <c r="T31" s="137"/>
      <c r="U31" s="138"/>
    </row>
    <row r="32" spans="12:21" ht="9.75" customHeight="1">
      <c r="L32" s="147"/>
      <c r="M32" s="148"/>
      <c r="N32" s="148"/>
      <c r="O32" s="148"/>
      <c r="P32" s="148"/>
      <c r="Q32" s="148"/>
      <c r="R32" s="148"/>
      <c r="S32" s="148"/>
      <c r="T32" s="148"/>
      <c r="U32" s="149"/>
    </row>
    <row r="33" spans="12:21" ht="9.75" customHeight="1" thickBot="1">
      <c r="L33" s="158"/>
      <c r="M33" s="159"/>
      <c r="N33" s="159"/>
      <c r="O33" s="159"/>
      <c r="P33" s="159"/>
      <c r="Q33" s="159"/>
      <c r="R33" s="159"/>
      <c r="S33" s="159"/>
      <c r="T33" s="159"/>
      <c r="U33" s="160"/>
    </row>
    <row r="34" spans="2:8" ht="9.75" customHeight="1" thickTop="1">
      <c r="B34" s="204" t="s">
        <v>126</v>
      </c>
      <c r="C34" s="204"/>
      <c r="D34" s="204"/>
      <c r="E34" s="204"/>
      <c r="F34" s="204"/>
      <c r="G34" s="204"/>
      <c r="H34" s="204"/>
    </row>
    <row r="35" spans="2:8" ht="9.75" customHeight="1">
      <c r="B35" s="205"/>
      <c r="C35" s="205"/>
      <c r="D35" s="205"/>
      <c r="E35" s="205"/>
      <c r="F35" s="205"/>
      <c r="G35" s="205"/>
      <c r="H35" s="205"/>
    </row>
    <row r="36" spans="2:9" ht="9.75" customHeight="1">
      <c r="B36" s="66" t="s">
        <v>127</v>
      </c>
      <c r="C36" s="206"/>
      <c r="D36" s="206"/>
      <c r="E36" s="206"/>
      <c r="F36" s="206"/>
      <c r="G36" s="206"/>
      <c r="H36" s="206"/>
      <c r="I36" s="67"/>
    </row>
    <row r="37" spans="2:12" ht="9.75" customHeight="1">
      <c r="B37" s="78"/>
      <c r="C37" s="77"/>
      <c r="D37" s="77"/>
      <c r="E37" s="77"/>
      <c r="F37" s="77"/>
      <c r="G37" s="77"/>
      <c r="H37" s="77"/>
      <c r="I37" s="79"/>
      <c r="J37" s="207"/>
      <c r="K37" s="208"/>
      <c r="L37" s="208"/>
    </row>
    <row r="38" spans="2:12" ht="9.75" customHeight="1">
      <c r="B38" s="78"/>
      <c r="C38" s="77"/>
      <c r="D38" s="77"/>
      <c r="E38" s="77"/>
      <c r="F38" s="77"/>
      <c r="G38" s="77"/>
      <c r="H38" s="77"/>
      <c r="I38" s="79"/>
      <c r="L38" s="209"/>
    </row>
    <row r="39" spans="2:12" ht="9.75" customHeight="1">
      <c r="B39" s="83"/>
      <c r="C39" s="210"/>
      <c r="D39" s="210"/>
      <c r="E39" s="210"/>
      <c r="F39" s="210"/>
      <c r="G39" s="210"/>
      <c r="H39" s="210"/>
      <c r="I39" s="84"/>
      <c r="L39" s="211"/>
    </row>
    <row r="40" spans="12:16" ht="9.75" customHeight="1">
      <c r="L40" s="211"/>
      <c r="M40" s="212"/>
      <c r="N40" s="208"/>
      <c r="O40" s="208"/>
      <c r="P40" s="208"/>
    </row>
    <row r="41" spans="12:16" ht="9.75" customHeight="1">
      <c r="L41" s="213"/>
      <c r="P41" s="209"/>
    </row>
    <row r="42" spans="2:16" ht="9.75" customHeight="1">
      <c r="B42" s="66" t="s">
        <v>104</v>
      </c>
      <c r="C42" s="206"/>
      <c r="D42" s="206"/>
      <c r="E42" s="206"/>
      <c r="F42" s="206"/>
      <c r="G42" s="206"/>
      <c r="H42" s="206"/>
      <c r="I42" s="67"/>
      <c r="L42" s="213"/>
      <c r="P42" s="211"/>
    </row>
    <row r="43" spans="2:16" ht="9.75" customHeight="1" thickBot="1">
      <c r="B43" s="78"/>
      <c r="C43" s="77"/>
      <c r="D43" s="77"/>
      <c r="E43" s="77"/>
      <c r="F43" s="77"/>
      <c r="G43" s="77"/>
      <c r="H43" s="77"/>
      <c r="I43" s="79"/>
      <c r="J43" s="214"/>
      <c r="K43" s="215"/>
      <c r="L43" s="216"/>
      <c r="P43" s="211"/>
    </row>
    <row r="44" spans="2:16" ht="9.75" customHeight="1">
      <c r="B44" s="78"/>
      <c r="C44" s="77"/>
      <c r="D44" s="77"/>
      <c r="E44" s="77"/>
      <c r="F44" s="77"/>
      <c r="G44" s="77"/>
      <c r="H44" s="77"/>
      <c r="I44" s="79"/>
      <c r="P44" s="211"/>
    </row>
    <row r="45" spans="2:16" ht="9.75" customHeight="1">
      <c r="B45" s="83"/>
      <c r="C45" s="210"/>
      <c r="D45" s="210"/>
      <c r="E45" s="210"/>
      <c r="F45" s="210"/>
      <c r="G45" s="210"/>
      <c r="H45" s="210"/>
      <c r="I45" s="84"/>
      <c r="P45" s="211"/>
    </row>
    <row r="46" spans="2:16" ht="9.75" customHeight="1" thickBot="1">
      <c r="B46" s="217" t="s">
        <v>128</v>
      </c>
      <c r="C46" s="217"/>
      <c r="D46" s="217"/>
      <c r="E46" s="217"/>
      <c r="F46" s="217"/>
      <c r="G46" s="217"/>
      <c r="H46" s="217"/>
      <c r="I46" s="218"/>
      <c r="P46" s="211"/>
    </row>
    <row r="47" spans="2:30" ht="9.75" customHeight="1" thickTop="1">
      <c r="B47" s="219"/>
      <c r="C47" s="219"/>
      <c r="D47" s="219"/>
      <c r="E47" s="219"/>
      <c r="F47" s="219"/>
      <c r="G47" s="219"/>
      <c r="H47" s="219"/>
      <c r="I47" s="218"/>
      <c r="P47" s="211"/>
      <c r="T47" s="73" t="s">
        <v>129</v>
      </c>
      <c r="U47" s="74"/>
      <c r="V47" s="74"/>
      <c r="W47" s="74"/>
      <c r="X47" s="74"/>
      <c r="Y47" s="74"/>
      <c r="Z47" s="74"/>
      <c r="AA47" s="74"/>
      <c r="AB47" s="74"/>
      <c r="AC47" s="74"/>
      <c r="AD47" s="75"/>
    </row>
    <row r="48" spans="2:30" ht="9.75" customHeight="1">
      <c r="B48" s="220"/>
      <c r="C48" s="220"/>
      <c r="D48" s="220"/>
      <c r="E48" s="220"/>
      <c r="F48" s="220"/>
      <c r="G48" s="220"/>
      <c r="H48" s="220"/>
      <c r="I48" s="218"/>
      <c r="P48" s="211"/>
      <c r="Q48" s="212"/>
      <c r="R48" s="208"/>
      <c r="S48" s="208"/>
      <c r="T48" s="221"/>
      <c r="U48" s="222"/>
      <c r="V48" s="222"/>
      <c r="W48" s="222"/>
      <c r="X48" s="222"/>
      <c r="Y48" s="222"/>
      <c r="Z48" s="222"/>
      <c r="AA48" s="222"/>
      <c r="AB48" s="222"/>
      <c r="AC48" s="222"/>
      <c r="AD48" s="223"/>
    </row>
    <row r="49" spans="2:30" ht="9.75" customHeight="1">
      <c r="B49" s="218"/>
      <c r="C49" s="218"/>
      <c r="D49" s="218"/>
      <c r="E49" s="218"/>
      <c r="F49" s="218"/>
      <c r="G49" s="218"/>
      <c r="H49" s="218"/>
      <c r="I49" s="218"/>
      <c r="P49" s="213"/>
      <c r="Q49" s="224"/>
      <c r="T49" s="221"/>
      <c r="U49" s="222"/>
      <c r="V49" s="222"/>
      <c r="W49" s="222"/>
      <c r="X49" s="222"/>
      <c r="Y49" s="222"/>
      <c r="Z49" s="222"/>
      <c r="AA49" s="222"/>
      <c r="AB49" s="222"/>
      <c r="AC49" s="222"/>
      <c r="AD49" s="223"/>
    </row>
    <row r="50" spans="2:30" ht="9.75" customHeight="1" thickBot="1">
      <c r="B50" s="204" t="s">
        <v>130</v>
      </c>
      <c r="C50" s="204"/>
      <c r="D50" s="204"/>
      <c r="E50" s="204"/>
      <c r="F50" s="204"/>
      <c r="G50" s="204"/>
      <c r="H50" s="204"/>
      <c r="P50" s="213"/>
      <c r="Q50" s="224"/>
      <c r="R50" s="225"/>
      <c r="S50" s="225"/>
      <c r="T50" s="80"/>
      <c r="U50" s="81"/>
      <c r="V50" s="81"/>
      <c r="W50" s="81"/>
      <c r="X50" s="81"/>
      <c r="Y50" s="81"/>
      <c r="Z50" s="81"/>
      <c r="AA50" s="81"/>
      <c r="AB50" s="81"/>
      <c r="AC50" s="81"/>
      <c r="AD50" s="82"/>
    </row>
    <row r="51" spans="2:16" ht="9.75" customHeight="1" thickTop="1">
      <c r="B51" s="205"/>
      <c r="C51" s="205"/>
      <c r="D51" s="205"/>
      <c r="E51" s="205"/>
      <c r="F51" s="205"/>
      <c r="G51" s="205"/>
      <c r="H51" s="205"/>
      <c r="P51" s="213"/>
    </row>
    <row r="52" spans="2:16" ht="9.75" customHeight="1">
      <c r="B52" s="66" t="s">
        <v>105</v>
      </c>
      <c r="C52" s="206"/>
      <c r="D52" s="206"/>
      <c r="E52" s="206"/>
      <c r="F52" s="206"/>
      <c r="G52" s="206"/>
      <c r="H52" s="206"/>
      <c r="I52" s="67"/>
      <c r="P52" s="213"/>
    </row>
    <row r="53" spans="2:16" ht="9.75" customHeight="1" thickBot="1">
      <c r="B53" s="78"/>
      <c r="C53" s="77"/>
      <c r="D53" s="77"/>
      <c r="E53" s="77"/>
      <c r="F53" s="77"/>
      <c r="G53" s="77"/>
      <c r="H53" s="77"/>
      <c r="I53" s="79"/>
      <c r="J53" s="214"/>
      <c r="K53" s="215"/>
      <c r="L53" s="215"/>
      <c r="P53" s="213"/>
    </row>
    <row r="54" spans="2:16" ht="9.75" customHeight="1">
      <c r="B54" s="78"/>
      <c r="C54" s="77"/>
      <c r="D54" s="77"/>
      <c r="E54" s="77"/>
      <c r="F54" s="77"/>
      <c r="G54" s="77"/>
      <c r="H54" s="77"/>
      <c r="I54" s="79"/>
      <c r="L54" s="226"/>
      <c r="P54" s="213"/>
    </row>
    <row r="55" spans="2:16" ht="9.75" customHeight="1">
      <c r="B55" s="83"/>
      <c r="C55" s="210"/>
      <c r="D55" s="210"/>
      <c r="E55" s="210"/>
      <c r="F55" s="210"/>
      <c r="G55" s="210"/>
      <c r="H55" s="210"/>
      <c r="I55" s="84"/>
      <c r="L55" s="213"/>
      <c r="P55" s="213"/>
    </row>
    <row r="56" spans="12:16" ht="9.75" customHeight="1" thickBot="1">
      <c r="L56" s="213"/>
      <c r="M56" s="227"/>
      <c r="N56" s="215"/>
      <c r="O56" s="215"/>
      <c r="P56" s="216"/>
    </row>
    <row r="57" ht="9.75" customHeight="1">
      <c r="L57" s="211"/>
    </row>
    <row r="58" spans="2:12" ht="9.75" customHeight="1">
      <c r="B58" s="66" t="s">
        <v>122</v>
      </c>
      <c r="C58" s="206"/>
      <c r="D58" s="206"/>
      <c r="E58" s="206"/>
      <c r="F58" s="206"/>
      <c r="G58" s="206"/>
      <c r="H58" s="206"/>
      <c r="I58" s="67"/>
      <c r="L58" s="211"/>
    </row>
    <row r="59" spans="2:12" ht="9.75" customHeight="1">
      <c r="B59" s="78"/>
      <c r="C59" s="77"/>
      <c r="D59" s="77"/>
      <c r="E59" s="77"/>
      <c r="F59" s="77"/>
      <c r="G59" s="77"/>
      <c r="H59" s="77"/>
      <c r="I59" s="79"/>
      <c r="J59" s="207"/>
      <c r="K59" s="208"/>
      <c r="L59" s="228"/>
    </row>
    <row r="60" spans="2:9" ht="9.75" customHeight="1">
      <c r="B60" s="78"/>
      <c r="C60" s="77"/>
      <c r="D60" s="77"/>
      <c r="E60" s="77"/>
      <c r="F60" s="77"/>
      <c r="G60" s="77"/>
      <c r="H60" s="77"/>
      <c r="I60" s="79"/>
    </row>
    <row r="61" spans="2:9" ht="9.75" customHeight="1">
      <c r="B61" s="83"/>
      <c r="C61" s="210"/>
      <c r="D61" s="210"/>
      <c r="E61" s="210"/>
      <c r="F61" s="210"/>
      <c r="G61" s="210"/>
      <c r="H61" s="210"/>
      <c r="I61" s="84"/>
    </row>
    <row r="62" spans="2:8" ht="9.75" customHeight="1">
      <c r="B62" s="217" t="s">
        <v>131</v>
      </c>
      <c r="C62" s="217"/>
      <c r="D62" s="217"/>
      <c r="E62" s="217"/>
      <c r="F62" s="217"/>
      <c r="G62" s="217"/>
      <c r="H62" s="217"/>
    </row>
    <row r="63" spans="2:8" ht="9.75" customHeight="1">
      <c r="B63" s="204"/>
      <c r="C63" s="204"/>
      <c r="D63" s="204"/>
      <c r="E63" s="204"/>
      <c r="F63" s="204"/>
      <c r="G63" s="204"/>
      <c r="H63" s="204"/>
    </row>
  </sheetData>
  <sheetProtection/>
  <mergeCells count="129">
    <mergeCell ref="B52:I55"/>
    <mergeCell ref="B58:I61"/>
    <mergeCell ref="B62:H63"/>
    <mergeCell ref="L31:U33"/>
    <mergeCell ref="B34:H35"/>
    <mergeCell ref="B36:I39"/>
    <mergeCell ref="B42:I45"/>
    <mergeCell ref="B46:H47"/>
    <mergeCell ref="T47:AD50"/>
    <mergeCell ref="B50:H51"/>
    <mergeCell ref="AP25:AQ25"/>
    <mergeCell ref="AR25:AS25"/>
    <mergeCell ref="AT25:AX28"/>
    <mergeCell ref="AY25:BD28"/>
    <mergeCell ref="AJ26:AK28"/>
    <mergeCell ref="AL26:AM28"/>
    <mergeCell ref="AP26:AQ28"/>
    <mergeCell ref="AR26:AS28"/>
    <mergeCell ref="Z25:AB28"/>
    <mergeCell ref="AC25:AD28"/>
    <mergeCell ref="AE25:AI28"/>
    <mergeCell ref="AJ25:AK25"/>
    <mergeCell ref="AL25:AM25"/>
    <mergeCell ref="AN25:AO28"/>
    <mergeCell ref="A23:B23"/>
    <mergeCell ref="L23:M25"/>
    <mergeCell ref="W23:X23"/>
    <mergeCell ref="A24:B26"/>
    <mergeCell ref="C24:H26"/>
    <mergeCell ref="Q24:V26"/>
    <mergeCell ref="W24:X26"/>
    <mergeCell ref="AP21:AQ21"/>
    <mergeCell ref="AR21:AS21"/>
    <mergeCell ref="AT21:AX24"/>
    <mergeCell ref="AY21:BD24"/>
    <mergeCell ref="AJ22:AK24"/>
    <mergeCell ref="AL22:AM24"/>
    <mergeCell ref="AP22:AQ24"/>
    <mergeCell ref="AR22:AS24"/>
    <mergeCell ref="AJ18:AK20"/>
    <mergeCell ref="AL18:AM20"/>
    <mergeCell ref="AP18:AQ20"/>
    <mergeCell ref="AR18:AS20"/>
    <mergeCell ref="Z21:AB24"/>
    <mergeCell ref="AC21:AD24"/>
    <mergeCell ref="AE21:AI24"/>
    <mergeCell ref="AJ21:AK21"/>
    <mergeCell ref="AL21:AM21"/>
    <mergeCell ref="AN21:AO24"/>
    <mergeCell ref="AL17:AM17"/>
    <mergeCell ref="AN17:AO20"/>
    <mergeCell ref="AP17:AQ17"/>
    <mergeCell ref="AR17:AS17"/>
    <mergeCell ref="AT17:AX20"/>
    <mergeCell ref="AY17:BD20"/>
    <mergeCell ref="AJ14:AK16"/>
    <mergeCell ref="AL14:AM16"/>
    <mergeCell ref="AP14:AQ16"/>
    <mergeCell ref="AR14:AS16"/>
    <mergeCell ref="G15:H18"/>
    <mergeCell ref="Q15:R18"/>
    <mergeCell ref="Z17:AB20"/>
    <mergeCell ref="AC17:AD20"/>
    <mergeCell ref="AE17:AI20"/>
    <mergeCell ref="AJ17:AK17"/>
    <mergeCell ref="AR13:AS13"/>
    <mergeCell ref="AT13:AX16"/>
    <mergeCell ref="AY13:BD16"/>
    <mergeCell ref="BG13:BL15"/>
    <mergeCell ref="BM13:BO15"/>
    <mergeCell ref="BP13:BQ15"/>
    <mergeCell ref="BG10:BL12"/>
    <mergeCell ref="BM10:BO12"/>
    <mergeCell ref="BP10:BQ12"/>
    <mergeCell ref="Z13:AB16"/>
    <mergeCell ref="AC13:AD16"/>
    <mergeCell ref="AE13:AI16"/>
    <mergeCell ref="AJ13:AK13"/>
    <mergeCell ref="AL13:AM13"/>
    <mergeCell ref="AN13:AO16"/>
    <mergeCell ref="AP13:AQ13"/>
    <mergeCell ref="AP9:AQ9"/>
    <mergeCell ref="AR9:AS9"/>
    <mergeCell ref="AT9:AX12"/>
    <mergeCell ref="AY9:BD12"/>
    <mergeCell ref="AJ10:AK12"/>
    <mergeCell ref="AL10:AM12"/>
    <mergeCell ref="AP10:AQ12"/>
    <mergeCell ref="AR10:AS12"/>
    <mergeCell ref="Z9:AB12"/>
    <mergeCell ref="AC9:AD12"/>
    <mergeCell ref="AE9:AI12"/>
    <mergeCell ref="AJ9:AK9"/>
    <mergeCell ref="AL9:AM9"/>
    <mergeCell ref="AN9:AO12"/>
    <mergeCell ref="A7:B7"/>
    <mergeCell ref="W7:X7"/>
    <mergeCell ref="BG7:BL9"/>
    <mergeCell ref="BM7:BO9"/>
    <mergeCell ref="BP7:BQ9"/>
    <mergeCell ref="A8:B10"/>
    <mergeCell ref="C8:H10"/>
    <mergeCell ref="Q8:V10"/>
    <mergeCell ref="W8:X10"/>
    <mergeCell ref="L9:M11"/>
    <mergeCell ref="AP5:AQ5"/>
    <mergeCell ref="AR5:AS5"/>
    <mergeCell ref="AT5:AX8"/>
    <mergeCell ref="AY5:BD8"/>
    <mergeCell ref="AJ6:AK8"/>
    <mergeCell ref="AL6:AM8"/>
    <mergeCell ref="AP6:AQ8"/>
    <mergeCell ref="AR6:AS8"/>
    <mergeCell ref="Z5:AB8"/>
    <mergeCell ref="AC5:AD8"/>
    <mergeCell ref="AE5:AI8"/>
    <mergeCell ref="AJ5:AK5"/>
    <mergeCell ref="AL5:AM5"/>
    <mergeCell ref="AN5:AO8"/>
    <mergeCell ref="BH1:BP2"/>
    <mergeCell ref="C2:E4"/>
    <mergeCell ref="F2:H4"/>
    <mergeCell ref="L2:U4"/>
    <mergeCell ref="AC3:AD4"/>
    <mergeCell ref="AE3:AX4"/>
    <mergeCell ref="AY3:BD4"/>
    <mergeCell ref="BG4:BL6"/>
    <mergeCell ref="BM4:BO6"/>
    <mergeCell ref="BP4:BQ6"/>
  </mergeCells>
  <dataValidations count="1">
    <dataValidation type="list" allowBlank="1" showInputMessage="1" showErrorMessage="1" sqref="C8:H10 Q8:V10 C24:H26 Q24:V26 B36:I39 B42:I45 B52:I55 B58:I61">
      <formula1>$BS$5:$BS$8</formula1>
    </dataValidation>
  </dataValidations>
  <printOptions/>
  <pageMargins left="0" right="0" top="0" bottom="0" header="0.31496062992125984" footer="0.31496062992125984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</dc:creator>
  <cp:keywords/>
  <dc:description/>
  <cp:lastModifiedBy>ace</cp:lastModifiedBy>
  <dcterms:created xsi:type="dcterms:W3CDTF">2013-05-27T06:28:13Z</dcterms:created>
  <dcterms:modified xsi:type="dcterms:W3CDTF">2013-05-27T06:29:11Z</dcterms:modified>
  <cp:category/>
  <cp:version/>
  <cp:contentType/>
  <cp:contentStatus/>
</cp:coreProperties>
</file>